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ivi bankroll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0.0%"/>
    <numFmt numFmtId="166" formatCode="dd/mm/yyyy"/>
    <numFmt numFmtId="167" formatCode="0.00"/>
  </numFmts>
  <fonts count="16">
    <font>
      <sz val="11"/>
      <color rgb="FF1C1C24"/>
      <name val="Calibri"/>
      <family val="2"/>
    </font>
    <font>
      <b/>
      <sz val="20"/>
      <color rgb="FFFFFFFF"/>
      <name val="Calibri"/>
      <family val="2"/>
    </font>
    <font>
      <sz val="11"/>
      <color rgb="FFFFFFFF"/>
      <name val="Calibri"/>
      <family val="2"/>
    </font>
    <font>
      <i/>
      <sz val="11"/>
      <color rgb="FF757693"/>
      <name val="Calibri"/>
      <family val="2"/>
    </font>
    <font>
      <u/>
      <sz val="11"/>
      <color rgb="FFD32F2F"/>
      <name val="Calibri"/>
      <family val="2"/>
    </font>
    <font>
      <b/>
      <sz val="10"/>
      <color rgb="FFD32F2F"/>
      <name val="Calibri"/>
      <family val="2"/>
    </font>
    <font>
      <b/>
      <sz val="12"/>
      <color rgb="FF1C1C24"/>
      <name val="Calibri"/>
      <family val="2"/>
    </font>
    <font>
      <b/>
      <sz val="12"/>
      <color rgb="FFD32F2F"/>
      <name val="Calibri"/>
      <family val="2"/>
    </font>
    <font>
      <sz val="11"/>
      <color rgb="FF757693"/>
      <name val="Calibri"/>
      <family val="2"/>
    </font>
    <font>
      <b/>
      <sz val="16"/>
      <color rgb="FFD32F2F"/>
      <name val="Calibri"/>
      <family val="2"/>
    </font>
    <font>
      <b/>
      <sz val="11"/>
      <color rgb="FFB71C1C"/>
      <name val="Calibri"/>
      <family val="2"/>
    </font>
    <font>
      <b/>
      <u/>
      <sz val="11"/>
      <color rgb="FFD32F2F"/>
      <name val="Calibri"/>
      <family val="2"/>
    </font>
    <font>
      <sz val="10"/>
      <color rgb="FF757693"/>
      <name val="Calibri"/>
      <family val="2"/>
    </font>
    <font>
      <i/>
      <sz val="10"/>
      <color rgb="FF757693"/>
      <name val="Calibri"/>
      <family val="2"/>
    </font>
    <font>
      <b/>
      <sz val="11"/>
      <color rgb="FFFFFFFF"/>
      <name val="Calibri"/>
      <family val="2"/>
    </font>
    <font>
      <b/>
      <sz val="11"/>
      <color rgb="FF1C1C2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32F2F"/>
        <bgColor indexed="64"/>
      </patternFill>
    </fill>
    <fill>
      <patternFill patternType="solid">
        <fgColor rgb="FFF8F8FA"/>
        <bgColor indexed="64"/>
      </patternFill>
    </fill>
    <fill>
      <patternFill patternType="solid">
        <fgColor rgb="FFFFF7D6"/>
        <bgColor indexed="64"/>
      </patternFill>
    </fill>
    <fill>
      <patternFill patternType="solid">
        <fgColor rgb="FFFDECEB"/>
        <bgColor indexed="64"/>
      </patternFill>
    </fill>
    <fill>
      <patternFill patternType="solid">
        <fgColor rgb="FF1C1C2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32F2F"/>
      </bottom>
      <diagonal/>
    </border>
    <border>
      <left/>
      <right/>
      <top/>
      <bottom style="thin">
        <color rgb="FFE5E7EB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indent="1"/>
    </xf>
    <xf numFmtId="0" fontId="2" fillId="2" borderId="0" xfId="0" applyNumberFormat="1" applyFont="1" applyFill="1" applyBorder="1" applyAlignment="1">
      <alignment vertical="center" horizontal="right" indent="1"/>
    </xf>
    <xf numFmtId="0" fontId="3" fillId="0" borderId="0" xfId="0" applyNumberFormat="1" applyFont="1" applyFill="1" applyBorder="1" applyAlignment="1">
      <alignment vertical="center" indent="1"/>
    </xf>
    <xf numFmtId="0" fontId="4" fillId="0" borderId="0" xfId="0" applyNumberFormat="1" applyFont="1" applyFill="1" applyBorder="1" applyAlignment="1">
      <alignment vertical="center" indent="1"/>
    </xf>
    <xf numFmtId="0" fontId="5" fillId="0" borderId="1" xfId="0" applyNumberFormat="1" applyFont="1" applyFill="1" applyBorder="1" applyAlignment="1">
      <alignment vertical="center"/>
    </xf>
    <xf numFmtId="0" fontId="0" fillId="3" borderId="2" xfId="0" applyNumberFormat="1" applyFont="1" applyFill="1" applyBorder="1" applyAlignment="1">
      <alignment vertical="center" indent="1"/>
    </xf>
    <xf numFmtId="164" fontId="6" fillId="4" borderId="3" xfId="0" applyNumberFormat="1" applyFont="1" applyFill="1" applyBorder="1" applyAlignment="1">
      <alignment vertical="center" horizontal="right"/>
    </xf>
    <xf numFmtId="165" fontId="6" fillId="4" borderId="3" xfId="0" applyNumberFormat="1" applyFont="1" applyFill="1" applyBorder="1" applyAlignment="1">
      <alignment vertical="center" horizontal="right"/>
    </xf>
    <xf numFmtId="164" fontId="7" fillId="3" borderId="2" xfId="0" applyNumberFormat="1" applyFont="1" applyFill="1" applyBorder="1" applyAlignment="1">
      <alignment vertical="center" horizontal="right"/>
    </xf>
    <xf numFmtId="0" fontId="8" fillId="0" borderId="2" xfId="0" applyNumberFormat="1" applyFont="1" applyFill="1" applyBorder="1" applyAlignment="1">
      <alignment vertical="center" indent="1"/>
    </xf>
    <xf numFmtId="164" fontId="6" fillId="0" borderId="2" xfId="0" applyNumberFormat="1" applyFont="1" applyFill="1" applyBorder="1" applyAlignment="1">
      <alignment vertical="center" horizontal="right"/>
    </xf>
    <xf numFmtId="165" fontId="6" fillId="0" borderId="2" xfId="0" applyNumberFormat="1" applyFont="1" applyFill="1" applyBorder="1" applyAlignment="1">
      <alignment vertical="center" horizontal="right"/>
    </xf>
    <xf numFmtId="164" fontId="9" fillId="0" borderId="2" xfId="0" applyNumberFormat="1" applyFont="1" applyFill="1" applyBorder="1" applyAlignment="1">
      <alignment vertical="center" horizontal="right"/>
    </xf>
    <xf numFmtId="0" fontId="10" fillId="5" borderId="0" xfId="0" applyNumberFormat="1" applyFont="1" applyFill="1" applyBorder="1" applyAlignment="1">
      <alignment vertical="center" indent="1"/>
    </xf>
    <xf numFmtId="0" fontId="11" fillId="5" borderId="0" xfId="0" applyNumberFormat="1" applyFont="1" applyFill="1" applyBorder="1" applyAlignment="1">
      <alignment vertical="center" indent="1"/>
    </xf>
    <xf numFmtId="0" fontId="12" fillId="5" borderId="0" xfId="0" applyNumberFormat="1" applyFont="1" applyFill="1" applyBorder="1" applyAlignment="1">
      <alignment vertical="center" indent="1"/>
    </xf>
    <xf numFmtId="0" fontId="13" fillId="0" borderId="0" xfId="0" applyNumberFormat="1" applyFont="1" applyFill="1" applyBorder="1" applyAlignment="1">
      <alignment vertical="center"/>
    </xf>
    <xf numFmtId="0" fontId="14" fillId="6" borderId="0" xfId="0" applyNumberFormat="1" applyFont="1" applyFill="1" applyBorder="1" applyAlignment="1">
      <alignment vertical="center" horizontal="center"/>
    </xf>
    <xf numFmtId="0" fontId="14" fillId="6" borderId="0" xfId="0" applyNumberFormat="1" applyFont="1" applyFill="1" applyBorder="1" applyAlignment="1">
      <alignment vertical="center" indent="1"/>
    </xf>
    <xf numFmtId="166" fontId="0" fillId="0" borderId="2" xfId="0" applyNumberFormat="1" applyFont="1" applyFill="1" applyBorder="1" applyAlignment="1">
      <alignment vertical="center" horizontal="center"/>
    </xf>
    <xf numFmtId="0" fontId="0" fillId="0" borderId="2" xfId="0" applyNumberFormat="1" applyFont="1" applyFill="1" applyBorder="1" applyAlignment="1">
      <alignment vertical="center" indent="1"/>
    </xf>
    <xf numFmtId="167" fontId="0" fillId="0" borderId="2" xfId="0" applyNumberFormat="1" applyFont="1" applyFill="1" applyBorder="1" applyAlignment="1">
      <alignment vertical="center" horizontal="center"/>
    </xf>
    <xf numFmtId="164" fontId="0" fillId="0" borderId="2" xfId="0" applyNumberFormat="1" applyFont="1" applyFill="1" applyBorder="1" applyAlignment="1">
      <alignment vertical="center" horizontal="right"/>
    </xf>
    <xf numFmtId="0" fontId="15" fillId="0" borderId="2" xfId="0" applyNumberFormat="1" applyFont="1" applyFill="1" applyBorder="1" applyAlignment="1">
      <alignment vertical="center" horizontal="center"/>
    </xf>
    <xf numFmtId="164" fontId="15" fillId="0" borderId="2" xfId="0" applyNumberFormat="1" applyFont="1" applyFill="1" applyBorder="1" applyAlignment="1">
      <alignment vertical="center" horizontal="right"/>
    </xf>
    <xf numFmtId="166" fontId="0" fillId="3" borderId="2" xfId="0" applyNumberFormat="1" applyFont="1" applyFill="1" applyBorder="1" applyAlignment="1">
      <alignment vertical="center" horizontal="center"/>
    </xf>
    <xf numFmtId="167" fontId="0" fillId="3" borderId="2" xfId="0" applyNumberFormat="1" applyFont="1" applyFill="1" applyBorder="1" applyAlignment="1">
      <alignment vertical="center" horizontal="center"/>
    </xf>
    <xf numFmtId="164" fontId="0" fillId="3" borderId="2" xfId="0" applyNumberFormat="1" applyFont="1" applyFill="1" applyBorder="1" applyAlignment="1">
      <alignment vertical="center" horizontal="right"/>
    </xf>
    <xf numFmtId="0" fontId="15" fillId="3" borderId="2" xfId="0" applyNumberFormat="1" applyFont="1" applyFill="1" applyBorder="1" applyAlignment="1">
      <alignment vertical="center" horizontal="center"/>
    </xf>
    <xf numFmtId="164" fontId="15" fillId="3" borderId="2" xfId="0" applyNumberFormat="1" applyFont="1" applyFill="1" applyBorder="1" applyAlignment="1">
      <alignment vertical="center" horizontal="right"/>
    </xf>
  </cellXfs>
  <cellStyles count="1">
    <cellStyle name="Normal" xfId="0" builtinId="0"/>
  </cellStyles>
  <dxfs count="5">
    <dxf>
      <font>
        <b/>
        <color rgb="FF16A34A"/>
      </font>
    </dxf>
    <dxf>
      <font>
        <b/>
        <color rgb="FFD32F2F"/>
      </font>
    </dxf>
    <dxf>
      <font>
        <b/>
        <color rgb="FF16A34A"/>
      </font>
      <fill>
        <patternFill>
          <bgColor rgb="FFDCFCE7"/>
        </patternFill>
      </fill>
    </dxf>
    <dxf>
      <font>
        <b/>
        <color rgb="FFD32F2F"/>
      </font>
      <fill>
        <patternFill>
          <bgColor rgb="FFFDECEB"/>
        </patternFill>
      </fill>
    </dxf>
    <dxf>
      <font>
        <b/>
        <color rgb="FF757693"/>
      </font>
      <fill>
        <patternFill>
          <bgColor rgb="FFEFEFF3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D32F2F"/>
    <pageSetUpPr fitToPage="1"/>
  </sheetPr>
  <sheetViews>
    <sheetView showGridLines="0" workbookViewId="0" zoomScale="110" zoomScaleNormal="110">
      <pane ySplit="13" topLeftCell="A14" activePane="bottomLeft" state="frozen"/>
      <selection pane="bottomLeft" activeCell="A17" sqref="A17"/>
    </sheetView>
  </sheetViews>
  <sheetFormatPr defaultRowHeight="15"/>
  <cols>
    <col min="1" max="1" width="12" customWidth="1"/>
    <col min="2" max="2" width="26" customWidth="1"/>
    <col min="3" max="3" width="22" customWidth="1"/>
    <col min="4" max="4" width="9" customWidth="1"/>
    <col min="5" max="5" width="12" customWidth="1"/>
    <col min="6" max="6" width="11" customWidth="1"/>
    <col min="7" max="7" width="13" customWidth="1"/>
    <col min="8" max="8" width="14" customWidth="1"/>
  </cols>
  <sheetData>
    <row r="1" ht="24" customHeight="1">
      <c r="A1" s="1" t="inlineStr">
        <is>
          <t xml:space="preserve">   Suivi de bankroll · Paris sportifs</t>
        </is>
      </c>
      <c r="B1" s="1"/>
      <c r="C1" s="1"/>
      <c r="D1" s="1"/>
      <c r="E1" s="1"/>
      <c r="F1" s="1"/>
      <c r="G1" s="2" t="inlineStr">
        <is>
          <t xml:space="preserve">Modèle offert par Typsa   </t>
        </is>
      </c>
      <c r="H1" s="2"/>
    </row>
    <row r="2" ht="24" customHeight="1">
      <c r="A2" s="1"/>
      <c r="B2" s="1"/>
      <c r="C2" s="1"/>
      <c r="D2" s="1"/>
      <c r="E2" s="1"/>
      <c r="F2" s="1"/>
      <c r="G2" s="2"/>
      <c r="H2" s="2"/>
    </row>
    <row r="3" ht="22" customHeight="1">
      <c r="A3" s="3" t="inlineStr">
        <is>
          <t xml:space="preserve">Remplissez les cases jaunes, puis un pari par ligne à partir de la ligne 14 : tout le reste se calcule seul.</t>
        </is>
      </c>
      <c r="B3" s="3"/>
      <c r="C3" s="3"/>
      <c r="D3" s="3"/>
      <c r="E3" s="3"/>
      <c r="F3" s="3"/>
      <c r="G3" s="3"/>
      <c r="H3" s="3"/>
    </row>
    <row r="4" ht="18" customHeight="1">
      <c r="A4" s="4" t="str">
        <f>HYPERLINK("https://www.typsa.fr/gestion-bankroll-paris-sportifs.html?utm_source=modele-bankroll&amp;utm_medium=excel&amp;utm_campaign=bankroll","→ Le guide complet et les mises à jour du modèle sur typsa.fr")</f>
        <v>→ Le guide complet et les mises à jour du modèle sur typsa.fr</v>
      </c>
      <c r="B4" s="4"/>
      <c r="C4" s="4"/>
      <c r="D4" s="4"/>
      <c r="E4" s="4"/>
      <c r="F4" s="4"/>
      <c r="G4" s="4"/>
      <c r="H4" s="4"/>
    </row>
    <row r="6">
      <c r="A6" s="5" t="inlineStr">
        <is>
          <t xml:space="preserve">VOS RÉGLAGES</t>
        </is>
      </c>
      <c r="B6" s="5"/>
      <c r="C6" s="5"/>
      <c r="E6" s="5" t="inlineStr">
        <is>
          <t xml:space="preserve">VOS RÉSULTATS</t>
        </is>
      </c>
      <c r="F6" s="5"/>
      <c r="G6" s="5"/>
      <c r="H6" s="5"/>
    </row>
    <row r="7" ht="28" customHeight="1">
      <c r="A7" s="6" t="inlineStr">
        <is>
          <t xml:space="preserve">Bankroll de départ</t>
        </is>
      </c>
      <c r="B7" s="6"/>
      <c r="C7" s="7">
        <v>500</v>
      </c>
      <c r="E7" s="10" t="inlineStr">
        <is>
          <t xml:space="preserve">Bankroll actuelle</t>
        </is>
      </c>
      <c r="F7" s="10"/>
      <c r="G7" s="13">
        <f>C7+SUM(G14:G313)</f>
        <v>505.5</v>
      </c>
      <c r="H7" s="13"/>
    </row>
    <row r="8" ht="22" customHeight="1">
      <c r="A8" s="6" t="inlineStr">
        <is>
          <t xml:space="preserve">Mise par pari (% de la bankroll)</t>
        </is>
      </c>
      <c r="B8" s="6"/>
      <c r="C8" s="8">
        <v>0.02</v>
      </c>
      <c r="E8" s="10" t="inlineStr">
        <is>
          <t xml:space="preserve">Total misé</t>
        </is>
      </c>
      <c r="F8" s="10"/>
      <c r="G8" s="11">
        <f>SUMIF(F14:F313,"G",E14:E313)+SUMIF(F14:F313,"P",E14:E313)+SUMIF(F14:F313,"R",E14:E313)</f>
        <v>30</v>
      </c>
      <c r="H8" s="11"/>
    </row>
    <row r="9" ht="22" customHeight="1">
      <c r="A9" s="6" t="inlineStr">
        <is>
          <t xml:space="preserve">Mise conseillée pour le prochain pari</t>
        </is>
      </c>
      <c r="B9" s="6"/>
      <c r="C9" s="9">
        <f>ROUND(G7*C8,2)</f>
        <v>10.11</v>
      </c>
      <c r="E9" s="10" t="inlineStr">
        <is>
          <t xml:space="preserve">Gain net</t>
        </is>
      </c>
      <c r="F9" s="10"/>
      <c r="G9" s="11">
        <f>SUM(G14:G313)</f>
        <v>5.5</v>
      </c>
      <c r="H9" s="11"/>
    </row>
    <row r="10" ht="22" customHeight="1">
      <c r="A10" s="14" t="inlineStr">
        <is>
          <t xml:space="preserve">Pronostiqueur ? Vendez vos pronos VIP en ligne</t>
        </is>
      </c>
      <c r="B10" s="14"/>
      <c r="C10" s="14"/>
      <c r="E10" s="10" t="inlineStr">
        <is>
          <t xml:space="preserve">Yield (ROI)</t>
        </is>
      </c>
      <c r="F10" s="10"/>
      <c r="G10" s="12">
        <f>IF(G8=0,0,G9/G8)</f>
        <v>0.183333</v>
      </c>
      <c r="H10" s="12"/>
    </row>
    <row r="11" ht="22" customHeight="1">
      <c r="A11" s="15" t="str">
        <f>HYPERLINK("https://www.typsa.fr/?utm_source=modele-bankroll&amp;utm_medium=excel&amp;utm_campaign=bankroll","Créez votre site avec Typsa →")</f>
        <v>Créez votre site avec Typsa →</v>
      </c>
      <c r="B11" s="15"/>
      <c r="C11" s="15"/>
      <c r="E11" s="10" t="inlineStr">
        <is>
          <t xml:space="preserve">Taux de réussite</t>
        </is>
      </c>
      <c r="F11" s="10"/>
      <c r="G11" s="12">
        <f>IF(COUNTIF(F14:F313,"G")+COUNTIF(F14:F313,"P")=0,0,COUNTIF(F14:F313,"G")/(COUNTIF(F14:F313,"G")+COUNTIF(F14:F313,"P")))</f>
        <v>0.666667</v>
      </c>
      <c r="H11" s="12"/>
    </row>
    <row r="12" ht="26" customHeight="1">
      <c r="A12" s="17" t="inlineStr">
        <is>
          <t xml:space="preserve">Résultat : G = gagné · P = perdu · R = remboursé. La cote se note avec une virgule (ex. 1,85).</t>
        </is>
      </c>
      <c r="B12" s="17"/>
      <c r="C12" s="17"/>
      <c r="D12" s="17"/>
      <c r="E12" s="17"/>
      <c r="F12" s="17"/>
      <c r="G12" s="17"/>
      <c r="H12" s="17"/>
    </row>
    <row r="13" ht="26" customHeight="1">
      <c r="A13" s="18" t="inlineStr">
        <is>
          <t xml:space="preserve">Date</t>
        </is>
      </c>
      <c r="B13" s="19" t="inlineStr">
        <is>
          <t xml:space="preserve">Match</t>
        </is>
      </c>
      <c r="C13" s="19" t="inlineStr">
        <is>
          <t xml:space="preserve">Pari</t>
        </is>
      </c>
      <c r="D13" s="18" t="inlineStr">
        <is>
          <t xml:space="preserve">Cote</t>
        </is>
      </c>
      <c r="E13" s="18" t="inlineStr">
        <is>
          <t xml:space="preserve">Mise</t>
        </is>
      </c>
      <c r="F13" s="18" t="inlineStr">
        <is>
          <t xml:space="preserve">Résultat</t>
        </is>
      </c>
      <c r="G13" s="18" t="inlineStr">
        <is>
          <t xml:space="preserve">Gain net</t>
        </is>
      </c>
      <c r="H13" s="18" t="inlineStr">
        <is>
          <t xml:space="preserve">Bankroll</t>
        </is>
      </c>
    </row>
    <row r="14" ht="20" customHeight="1">
      <c r="A14" s="20">
        <v>46307</v>
      </c>
      <c r="B14" s="21" t="inlineStr">
        <is>
          <t xml:space="preserve">Lyon – Rennes</t>
        </is>
      </c>
      <c r="C14" s="21" t="inlineStr">
        <is>
          <t xml:space="preserve">Victoire Lyon</t>
        </is>
      </c>
      <c r="D14" s="22">
        <v>1.85</v>
      </c>
      <c r="E14" s="23">
        <v>10</v>
      </c>
      <c r="F14" s="24" t="inlineStr">
        <is>
          <t xml:space="preserve">G</t>
        </is>
      </c>
      <c r="G14" s="23">
        <f>IF(F14="G",ROUND(E14*(D14-1),2),IF(F14="P",-E14,IF(F14="","",0)))</f>
        <v>8.5</v>
      </c>
      <c r="H14" s="25">
        <f>IF(F14="","",$C$7+SUM($G$14:G14))</f>
        <v>508.5</v>
      </c>
    </row>
    <row r="15" ht="20" customHeight="1">
      <c r="A15" s="26">
        <v>46308</v>
      </c>
      <c r="B15" s="6" t="inlineStr">
        <is>
          <t xml:space="preserve">Alcaraz – Sinner</t>
        </is>
      </c>
      <c r="C15" s="6" t="inlineStr">
        <is>
          <t xml:space="preserve">Victoire Sinner</t>
        </is>
      </c>
      <c r="D15" s="27">
        <v>2.1</v>
      </c>
      <c r="E15" s="28">
        <v>10</v>
      </c>
      <c r="F15" s="29" t="inlineStr">
        <is>
          <t xml:space="preserve">P</t>
        </is>
      </c>
      <c r="G15" s="28">
        <f>IF(F15="G",ROUND(E15*(D15-1),2),IF(F15="P",-E15,IF(F15="","",0)))</f>
        <v>-10</v>
      </c>
      <c r="H15" s="30">
        <f>IF(F15="","",$C$7+SUM($G$14:G15))</f>
        <v>498.5</v>
      </c>
    </row>
    <row r="16" ht="20" customHeight="1">
      <c r="A16" s="20">
        <v>46309</v>
      </c>
      <c r="B16" s="21" t="inlineStr">
        <is>
          <t xml:space="preserve">PSG – Marseille</t>
        </is>
      </c>
      <c r="C16" s="21" t="inlineStr">
        <is>
          <t xml:space="preserve">Plus de 2,5 buts</t>
        </is>
      </c>
      <c r="D16" s="22">
        <v>1.7</v>
      </c>
      <c r="E16" s="23">
        <v>10</v>
      </c>
      <c r="F16" s="24" t="inlineStr">
        <is>
          <t xml:space="preserve">G</t>
        </is>
      </c>
      <c r="G16" s="23">
        <f>IF(F16="G",ROUND(E16*(D16-1),2),IF(F16="P",-E16,IF(F16="","",0)))</f>
        <v>7.0</v>
      </c>
      <c r="H16" s="25">
        <f>IF(F16="","",$C$7+SUM($G$14:G16))</f>
        <v>505.5</v>
      </c>
    </row>
    <row r="17" ht="20" customHeight="1">
      <c r="A17" s="26"/>
      <c r="B17" s="6"/>
      <c r="C17" s="6"/>
      <c r="D17" s="27"/>
      <c r="E17" s="28"/>
      <c r="F17" s="29"/>
      <c r="G17" s="28" t="str">
        <f>IF(F17="G",ROUND(E17*(D17-1),2),IF(F17="P",-E17,IF(F17="","",0)))</f>
        <v/>
      </c>
      <c r="H17" s="30" t="str">
        <f>IF(F17="","",$C$7+SUM($G$14:G17))</f>
        <v/>
      </c>
    </row>
    <row r="18" ht="20" customHeight="1">
      <c r="A18" s="20"/>
      <c r="B18" s="21"/>
      <c r="C18" s="21"/>
      <c r="D18" s="22"/>
      <c r="E18" s="23"/>
      <c r="F18" s="24"/>
      <c r="G18" s="23" t="str">
        <f>IF(F18="G",ROUND(E18*(D18-1),2),IF(F18="P",-E18,IF(F18="","",0)))</f>
        <v/>
      </c>
      <c r="H18" s="25" t="str">
        <f>IF(F18="","",$C$7+SUM($G$14:G18))</f>
        <v/>
      </c>
    </row>
    <row r="19" ht="20" customHeight="1">
      <c r="A19" s="26"/>
      <c r="B19" s="6"/>
      <c r="C19" s="6"/>
      <c r="D19" s="27"/>
      <c r="E19" s="28"/>
      <c r="F19" s="29"/>
      <c r="G19" s="28" t="str">
        <f>IF(F19="G",ROUND(E19*(D19-1),2),IF(F19="P",-E19,IF(F19="","",0)))</f>
        <v/>
      </c>
      <c r="H19" s="30" t="str">
        <f>IF(F19="","",$C$7+SUM($G$14:G19))</f>
        <v/>
      </c>
    </row>
    <row r="20" ht="20" customHeight="1">
      <c r="A20" s="20"/>
      <c r="B20" s="21"/>
      <c r="C20" s="21"/>
      <c r="D20" s="22"/>
      <c r="E20" s="23"/>
      <c r="F20" s="24"/>
      <c r="G20" s="23" t="str">
        <f>IF(F20="G",ROUND(E20*(D20-1),2),IF(F20="P",-E20,IF(F20="","",0)))</f>
        <v/>
      </c>
      <c r="H20" s="25" t="str">
        <f>IF(F20="","",$C$7+SUM($G$14:G20))</f>
        <v/>
      </c>
    </row>
    <row r="21" ht="20" customHeight="1">
      <c r="A21" s="26"/>
      <c r="B21" s="6"/>
      <c r="C21" s="6"/>
      <c r="D21" s="27"/>
      <c r="E21" s="28"/>
      <c r="F21" s="29"/>
      <c r="G21" s="28" t="str">
        <f>IF(F21="G",ROUND(E21*(D21-1),2),IF(F21="P",-E21,IF(F21="","",0)))</f>
        <v/>
      </c>
      <c r="H21" s="30" t="str">
        <f>IF(F21="","",$C$7+SUM($G$14:G21))</f>
        <v/>
      </c>
    </row>
    <row r="22" ht="20" customHeight="1">
      <c r="A22" s="20"/>
      <c r="B22" s="21"/>
      <c r="C22" s="21"/>
      <c r="D22" s="22"/>
      <c r="E22" s="23"/>
      <c r="F22" s="24"/>
      <c r="G22" s="23" t="str">
        <f>IF(F22="G",ROUND(E22*(D22-1),2),IF(F22="P",-E22,IF(F22="","",0)))</f>
        <v/>
      </c>
      <c r="H22" s="25" t="str">
        <f>IF(F22="","",$C$7+SUM($G$14:G22))</f>
        <v/>
      </c>
    </row>
    <row r="23" ht="20" customHeight="1">
      <c r="A23" s="26"/>
      <c r="B23" s="6"/>
      <c r="C23" s="6"/>
      <c r="D23" s="27"/>
      <c r="E23" s="28"/>
      <c r="F23" s="29"/>
      <c r="G23" s="28" t="str">
        <f>IF(F23="G",ROUND(E23*(D23-1),2),IF(F23="P",-E23,IF(F23="","",0)))</f>
        <v/>
      </c>
      <c r="H23" s="30" t="str">
        <f>IF(F23="","",$C$7+SUM($G$14:G23))</f>
        <v/>
      </c>
    </row>
    <row r="24" ht="20" customHeight="1">
      <c r="A24" s="20"/>
      <c r="B24" s="21"/>
      <c r="C24" s="21"/>
      <c r="D24" s="22"/>
      <c r="E24" s="23"/>
      <c r="F24" s="24"/>
      <c r="G24" s="23" t="str">
        <f>IF(F24="G",ROUND(E24*(D24-1),2),IF(F24="P",-E24,IF(F24="","",0)))</f>
        <v/>
      </c>
      <c r="H24" s="25" t="str">
        <f>IF(F24="","",$C$7+SUM($G$14:G24))</f>
        <v/>
      </c>
    </row>
    <row r="25" ht="20" customHeight="1">
      <c r="A25" s="26"/>
      <c r="B25" s="6"/>
      <c r="C25" s="6"/>
      <c r="D25" s="27"/>
      <c r="E25" s="28"/>
      <c r="F25" s="29"/>
      <c r="G25" s="28" t="str">
        <f>IF(F25="G",ROUND(E25*(D25-1),2),IF(F25="P",-E25,IF(F25="","",0)))</f>
        <v/>
      </c>
      <c r="H25" s="30" t="str">
        <f>IF(F25="","",$C$7+SUM($G$14:G25))</f>
        <v/>
      </c>
    </row>
    <row r="26" ht="20" customHeight="1">
      <c r="A26" s="20"/>
      <c r="B26" s="21"/>
      <c r="C26" s="21"/>
      <c r="D26" s="22"/>
      <c r="E26" s="23"/>
      <c r="F26" s="24"/>
      <c r="G26" s="23" t="str">
        <f>IF(F26="G",ROUND(E26*(D26-1),2),IF(F26="P",-E26,IF(F26="","",0)))</f>
        <v/>
      </c>
      <c r="H26" s="25" t="str">
        <f>IF(F26="","",$C$7+SUM($G$14:G26))</f>
        <v/>
      </c>
    </row>
    <row r="27" ht="20" customHeight="1">
      <c r="A27" s="26"/>
      <c r="B27" s="6"/>
      <c r="C27" s="6"/>
      <c r="D27" s="27"/>
      <c r="E27" s="28"/>
      <c r="F27" s="29"/>
      <c r="G27" s="28" t="str">
        <f>IF(F27="G",ROUND(E27*(D27-1),2),IF(F27="P",-E27,IF(F27="","",0)))</f>
        <v/>
      </c>
      <c r="H27" s="30" t="str">
        <f>IF(F27="","",$C$7+SUM($G$14:G27))</f>
        <v/>
      </c>
    </row>
    <row r="28" ht="20" customHeight="1">
      <c r="A28" s="20"/>
      <c r="B28" s="21"/>
      <c r="C28" s="21"/>
      <c r="D28" s="22"/>
      <c r="E28" s="23"/>
      <c r="F28" s="24"/>
      <c r="G28" s="23" t="str">
        <f>IF(F28="G",ROUND(E28*(D28-1),2),IF(F28="P",-E28,IF(F28="","",0)))</f>
        <v/>
      </c>
      <c r="H28" s="25" t="str">
        <f>IF(F28="","",$C$7+SUM($G$14:G28))</f>
        <v/>
      </c>
    </row>
    <row r="29" ht="20" customHeight="1">
      <c r="A29" s="26"/>
      <c r="B29" s="6"/>
      <c r="C29" s="6"/>
      <c r="D29" s="27"/>
      <c r="E29" s="28"/>
      <c r="F29" s="29"/>
      <c r="G29" s="28" t="str">
        <f>IF(F29="G",ROUND(E29*(D29-1),2),IF(F29="P",-E29,IF(F29="","",0)))</f>
        <v/>
      </c>
      <c r="H29" s="30" t="str">
        <f>IF(F29="","",$C$7+SUM($G$14:G29))</f>
        <v/>
      </c>
    </row>
    <row r="30" ht="20" customHeight="1">
      <c r="A30" s="20"/>
      <c r="B30" s="21"/>
      <c r="C30" s="21"/>
      <c r="D30" s="22"/>
      <c r="E30" s="23"/>
      <c r="F30" s="24"/>
      <c r="G30" s="23" t="str">
        <f>IF(F30="G",ROUND(E30*(D30-1),2),IF(F30="P",-E30,IF(F30="","",0)))</f>
        <v/>
      </c>
      <c r="H30" s="25" t="str">
        <f>IF(F30="","",$C$7+SUM($G$14:G30))</f>
        <v/>
      </c>
    </row>
    <row r="31" ht="20" customHeight="1">
      <c r="A31" s="26"/>
      <c r="B31" s="6"/>
      <c r="C31" s="6"/>
      <c r="D31" s="27"/>
      <c r="E31" s="28"/>
      <c r="F31" s="29"/>
      <c r="G31" s="28" t="str">
        <f>IF(F31="G",ROUND(E31*(D31-1),2),IF(F31="P",-E31,IF(F31="","",0)))</f>
        <v/>
      </c>
      <c r="H31" s="30" t="str">
        <f>IF(F31="","",$C$7+SUM($G$14:G31))</f>
        <v/>
      </c>
    </row>
    <row r="32" ht="20" customHeight="1">
      <c r="A32" s="20"/>
      <c r="B32" s="21"/>
      <c r="C32" s="21"/>
      <c r="D32" s="22"/>
      <c r="E32" s="23"/>
      <c r="F32" s="24"/>
      <c r="G32" s="23" t="str">
        <f>IF(F32="G",ROUND(E32*(D32-1),2),IF(F32="P",-E32,IF(F32="","",0)))</f>
        <v/>
      </c>
      <c r="H32" s="25" t="str">
        <f>IF(F32="","",$C$7+SUM($G$14:G32))</f>
        <v/>
      </c>
    </row>
    <row r="33" ht="20" customHeight="1">
      <c r="A33" s="26"/>
      <c r="B33" s="6"/>
      <c r="C33" s="6"/>
      <c r="D33" s="27"/>
      <c r="E33" s="28"/>
      <c r="F33" s="29"/>
      <c r="G33" s="28" t="str">
        <f>IF(F33="G",ROUND(E33*(D33-1),2),IF(F33="P",-E33,IF(F33="","",0)))</f>
        <v/>
      </c>
      <c r="H33" s="30" t="str">
        <f>IF(F33="","",$C$7+SUM($G$14:G33))</f>
        <v/>
      </c>
    </row>
    <row r="34" ht="20" customHeight="1">
      <c r="A34" s="20"/>
      <c r="B34" s="21"/>
      <c r="C34" s="21"/>
      <c r="D34" s="22"/>
      <c r="E34" s="23"/>
      <c r="F34" s="24"/>
      <c r="G34" s="23" t="str">
        <f>IF(F34="G",ROUND(E34*(D34-1),2),IF(F34="P",-E34,IF(F34="","",0)))</f>
        <v/>
      </c>
      <c r="H34" s="25" t="str">
        <f>IF(F34="","",$C$7+SUM($G$14:G34))</f>
        <v/>
      </c>
    </row>
    <row r="35" ht="20" customHeight="1">
      <c r="A35" s="26"/>
      <c r="B35" s="6"/>
      <c r="C35" s="6"/>
      <c r="D35" s="27"/>
      <c r="E35" s="28"/>
      <c r="F35" s="29"/>
      <c r="G35" s="28" t="str">
        <f>IF(F35="G",ROUND(E35*(D35-1),2),IF(F35="P",-E35,IF(F35="","",0)))</f>
        <v/>
      </c>
      <c r="H35" s="30" t="str">
        <f>IF(F35="","",$C$7+SUM($G$14:G35))</f>
        <v/>
      </c>
    </row>
    <row r="36" ht="20" customHeight="1">
      <c r="A36" s="20"/>
      <c r="B36" s="21"/>
      <c r="C36" s="21"/>
      <c r="D36" s="22"/>
      <c r="E36" s="23"/>
      <c r="F36" s="24"/>
      <c r="G36" s="23" t="str">
        <f>IF(F36="G",ROUND(E36*(D36-1),2),IF(F36="P",-E36,IF(F36="","",0)))</f>
        <v/>
      </c>
      <c r="H36" s="25" t="str">
        <f>IF(F36="","",$C$7+SUM($G$14:G36))</f>
        <v/>
      </c>
    </row>
    <row r="37" ht="20" customHeight="1">
      <c r="A37" s="26"/>
      <c r="B37" s="6"/>
      <c r="C37" s="6"/>
      <c r="D37" s="27"/>
      <c r="E37" s="28"/>
      <c r="F37" s="29"/>
      <c r="G37" s="28" t="str">
        <f>IF(F37="G",ROUND(E37*(D37-1),2),IF(F37="P",-E37,IF(F37="","",0)))</f>
        <v/>
      </c>
      <c r="H37" s="30" t="str">
        <f>IF(F37="","",$C$7+SUM($G$14:G37))</f>
        <v/>
      </c>
    </row>
    <row r="38" ht="20" customHeight="1">
      <c r="A38" s="20"/>
      <c r="B38" s="21"/>
      <c r="C38" s="21"/>
      <c r="D38" s="22"/>
      <c r="E38" s="23"/>
      <c r="F38" s="24"/>
      <c r="G38" s="23" t="str">
        <f>IF(F38="G",ROUND(E38*(D38-1),2),IF(F38="P",-E38,IF(F38="","",0)))</f>
        <v/>
      </c>
      <c r="H38" s="25" t="str">
        <f>IF(F38="","",$C$7+SUM($G$14:G38))</f>
        <v/>
      </c>
    </row>
    <row r="39" ht="20" customHeight="1">
      <c r="A39" s="26"/>
      <c r="B39" s="6"/>
      <c r="C39" s="6"/>
      <c r="D39" s="27"/>
      <c r="E39" s="28"/>
      <c r="F39" s="29"/>
      <c r="G39" s="28" t="str">
        <f>IF(F39="G",ROUND(E39*(D39-1),2),IF(F39="P",-E39,IF(F39="","",0)))</f>
        <v/>
      </c>
      <c r="H39" s="30" t="str">
        <f>IF(F39="","",$C$7+SUM($G$14:G39))</f>
        <v/>
      </c>
    </row>
    <row r="40" ht="20" customHeight="1">
      <c r="A40" s="20"/>
      <c r="B40" s="21"/>
      <c r="C40" s="21"/>
      <c r="D40" s="22"/>
      <c r="E40" s="23"/>
      <c r="F40" s="24"/>
      <c r="G40" s="23" t="str">
        <f>IF(F40="G",ROUND(E40*(D40-1),2),IF(F40="P",-E40,IF(F40="","",0)))</f>
        <v/>
      </c>
      <c r="H40" s="25" t="str">
        <f>IF(F40="","",$C$7+SUM($G$14:G40))</f>
        <v/>
      </c>
    </row>
    <row r="41" ht="20" customHeight="1">
      <c r="A41" s="26"/>
      <c r="B41" s="6"/>
      <c r="C41" s="6"/>
      <c r="D41" s="27"/>
      <c r="E41" s="28"/>
      <c r="F41" s="29"/>
      <c r="G41" s="28" t="str">
        <f>IF(F41="G",ROUND(E41*(D41-1),2),IF(F41="P",-E41,IF(F41="","",0)))</f>
        <v/>
      </c>
      <c r="H41" s="30" t="str">
        <f>IF(F41="","",$C$7+SUM($G$14:G41))</f>
        <v/>
      </c>
    </row>
    <row r="42" ht="20" customHeight="1">
      <c r="A42" s="20"/>
      <c r="B42" s="21"/>
      <c r="C42" s="21"/>
      <c r="D42" s="22"/>
      <c r="E42" s="23"/>
      <c r="F42" s="24"/>
      <c r="G42" s="23" t="str">
        <f>IF(F42="G",ROUND(E42*(D42-1),2),IF(F42="P",-E42,IF(F42="","",0)))</f>
        <v/>
      </c>
      <c r="H42" s="25" t="str">
        <f>IF(F42="","",$C$7+SUM($G$14:G42))</f>
        <v/>
      </c>
    </row>
    <row r="43" ht="20" customHeight="1">
      <c r="A43" s="26"/>
      <c r="B43" s="6"/>
      <c r="C43" s="6"/>
      <c r="D43" s="27"/>
      <c r="E43" s="28"/>
      <c r="F43" s="29"/>
      <c r="G43" s="28" t="str">
        <f>IF(F43="G",ROUND(E43*(D43-1),2),IF(F43="P",-E43,IF(F43="","",0)))</f>
        <v/>
      </c>
      <c r="H43" s="30" t="str">
        <f>IF(F43="","",$C$7+SUM($G$14:G43))</f>
        <v/>
      </c>
    </row>
    <row r="44" ht="20" customHeight="1">
      <c r="A44" s="20"/>
      <c r="B44" s="21"/>
      <c r="C44" s="21"/>
      <c r="D44" s="22"/>
      <c r="E44" s="23"/>
      <c r="F44" s="24"/>
      <c r="G44" s="23" t="str">
        <f>IF(F44="G",ROUND(E44*(D44-1),2),IF(F44="P",-E44,IF(F44="","",0)))</f>
        <v/>
      </c>
      <c r="H44" s="25" t="str">
        <f>IF(F44="","",$C$7+SUM($G$14:G44))</f>
        <v/>
      </c>
    </row>
    <row r="45" ht="20" customHeight="1">
      <c r="A45" s="26"/>
      <c r="B45" s="6"/>
      <c r="C45" s="6"/>
      <c r="D45" s="27"/>
      <c r="E45" s="28"/>
      <c r="F45" s="29"/>
      <c r="G45" s="28" t="str">
        <f>IF(F45="G",ROUND(E45*(D45-1),2),IF(F45="P",-E45,IF(F45="","",0)))</f>
        <v/>
      </c>
      <c r="H45" s="30" t="str">
        <f>IF(F45="","",$C$7+SUM($G$14:G45))</f>
        <v/>
      </c>
    </row>
    <row r="46" ht="20" customHeight="1">
      <c r="A46" s="20"/>
      <c r="B46" s="21"/>
      <c r="C46" s="21"/>
      <c r="D46" s="22"/>
      <c r="E46" s="23"/>
      <c r="F46" s="24"/>
      <c r="G46" s="23" t="str">
        <f>IF(F46="G",ROUND(E46*(D46-1),2),IF(F46="P",-E46,IF(F46="","",0)))</f>
        <v/>
      </c>
      <c r="H46" s="25" t="str">
        <f>IF(F46="","",$C$7+SUM($G$14:G46))</f>
        <v/>
      </c>
    </row>
    <row r="47" ht="20" customHeight="1">
      <c r="A47" s="26"/>
      <c r="B47" s="6"/>
      <c r="C47" s="6"/>
      <c r="D47" s="27"/>
      <c r="E47" s="28"/>
      <c r="F47" s="29"/>
      <c r="G47" s="28" t="str">
        <f>IF(F47="G",ROUND(E47*(D47-1),2),IF(F47="P",-E47,IF(F47="","",0)))</f>
        <v/>
      </c>
      <c r="H47" s="30" t="str">
        <f>IF(F47="","",$C$7+SUM($G$14:G47))</f>
        <v/>
      </c>
    </row>
    <row r="48" ht="20" customHeight="1">
      <c r="A48" s="20"/>
      <c r="B48" s="21"/>
      <c r="C48" s="21"/>
      <c r="D48" s="22"/>
      <c r="E48" s="23"/>
      <c r="F48" s="24"/>
      <c r="G48" s="23" t="str">
        <f>IF(F48="G",ROUND(E48*(D48-1),2),IF(F48="P",-E48,IF(F48="","",0)))</f>
        <v/>
      </c>
      <c r="H48" s="25" t="str">
        <f>IF(F48="","",$C$7+SUM($G$14:G48))</f>
        <v/>
      </c>
    </row>
    <row r="49" ht="20" customHeight="1">
      <c r="A49" s="26"/>
      <c r="B49" s="6"/>
      <c r="C49" s="6"/>
      <c r="D49" s="27"/>
      <c r="E49" s="28"/>
      <c r="F49" s="29"/>
      <c r="G49" s="28" t="str">
        <f>IF(F49="G",ROUND(E49*(D49-1),2),IF(F49="P",-E49,IF(F49="","",0)))</f>
        <v/>
      </c>
      <c r="H49" s="30" t="str">
        <f>IF(F49="","",$C$7+SUM($G$14:G49))</f>
        <v/>
      </c>
    </row>
    <row r="50" ht="20" customHeight="1">
      <c r="A50" s="20"/>
      <c r="B50" s="21"/>
      <c r="C50" s="21"/>
      <c r="D50" s="22"/>
      <c r="E50" s="23"/>
      <c r="F50" s="24"/>
      <c r="G50" s="23" t="str">
        <f>IF(F50="G",ROUND(E50*(D50-1),2),IF(F50="P",-E50,IF(F50="","",0)))</f>
        <v/>
      </c>
      <c r="H50" s="25" t="str">
        <f>IF(F50="","",$C$7+SUM($G$14:G50))</f>
        <v/>
      </c>
    </row>
    <row r="51" ht="20" customHeight="1">
      <c r="A51" s="26"/>
      <c r="B51" s="6"/>
      <c r="C51" s="6"/>
      <c r="D51" s="27"/>
      <c r="E51" s="28"/>
      <c r="F51" s="29"/>
      <c r="G51" s="28" t="str">
        <f>IF(F51="G",ROUND(E51*(D51-1),2),IF(F51="P",-E51,IF(F51="","",0)))</f>
        <v/>
      </c>
      <c r="H51" s="30" t="str">
        <f>IF(F51="","",$C$7+SUM($G$14:G51))</f>
        <v/>
      </c>
    </row>
    <row r="52" ht="20" customHeight="1">
      <c r="A52" s="20"/>
      <c r="B52" s="21"/>
      <c r="C52" s="21"/>
      <c r="D52" s="22"/>
      <c r="E52" s="23"/>
      <c r="F52" s="24"/>
      <c r="G52" s="23" t="str">
        <f>IF(F52="G",ROUND(E52*(D52-1),2),IF(F52="P",-E52,IF(F52="","",0)))</f>
        <v/>
      </c>
      <c r="H52" s="25" t="str">
        <f>IF(F52="","",$C$7+SUM($G$14:G52))</f>
        <v/>
      </c>
    </row>
    <row r="53" ht="20" customHeight="1">
      <c r="A53" s="26"/>
      <c r="B53" s="6"/>
      <c r="C53" s="6"/>
      <c r="D53" s="27"/>
      <c r="E53" s="28"/>
      <c r="F53" s="29"/>
      <c r="G53" s="28" t="str">
        <f>IF(F53="G",ROUND(E53*(D53-1),2),IF(F53="P",-E53,IF(F53="","",0)))</f>
        <v/>
      </c>
      <c r="H53" s="30" t="str">
        <f>IF(F53="","",$C$7+SUM($G$14:G53))</f>
        <v/>
      </c>
    </row>
    <row r="54" ht="20" customHeight="1">
      <c r="A54" s="20"/>
      <c r="B54" s="21"/>
      <c r="C54" s="21"/>
      <c r="D54" s="22"/>
      <c r="E54" s="23"/>
      <c r="F54" s="24"/>
      <c r="G54" s="23" t="str">
        <f>IF(F54="G",ROUND(E54*(D54-1),2),IF(F54="P",-E54,IF(F54="","",0)))</f>
        <v/>
      </c>
      <c r="H54" s="25" t="str">
        <f>IF(F54="","",$C$7+SUM($G$14:G54))</f>
        <v/>
      </c>
    </row>
    <row r="55" ht="20" customHeight="1">
      <c r="A55" s="26"/>
      <c r="B55" s="6"/>
      <c r="C55" s="6"/>
      <c r="D55" s="27"/>
      <c r="E55" s="28"/>
      <c r="F55" s="29"/>
      <c r="G55" s="28" t="str">
        <f>IF(F55="G",ROUND(E55*(D55-1),2),IF(F55="P",-E55,IF(F55="","",0)))</f>
        <v/>
      </c>
      <c r="H55" s="30" t="str">
        <f>IF(F55="","",$C$7+SUM($G$14:G55))</f>
        <v/>
      </c>
    </row>
    <row r="56" ht="20" customHeight="1">
      <c r="A56" s="20"/>
      <c r="B56" s="21"/>
      <c r="C56" s="21"/>
      <c r="D56" s="22"/>
      <c r="E56" s="23"/>
      <c r="F56" s="24"/>
      <c r="G56" s="23" t="str">
        <f>IF(F56="G",ROUND(E56*(D56-1),2),IF(F56="P",-E56,IF(F56="","",0)))</f>
        <v/>
      </c>
      <c r="H56" s="25" t="str">
        <f>IF(F56="","",$C$7+SUM($G$14:G56))</f>
        <v/>
      </c>
    </row>
    <row r="57" ht="20" customHeight="1">
      <c r="A57" s="26"/>
      <c r="B57" s="6"/>
      <c r="C57" s="6"/>
      <c r="D57" s="27"/>
      <c r="E57" s="28"/>
      <c r="F57" s="29"/>
      <c r="G57" s="28" t="str">
        <f>IF(F57="G",ROUND(E57*(D57-1),2),IF(F57="P",-E57,IF(F57="","",0)))</f>
        <v/>
      </c>
      <c r="H57" s="30" t="str">
        <f>IF(F57="","",$C$7+SUM($G$14:G57))</f>
        <v/>
      </c>
    </row>
    <row r="58" ht="20" customHeight="1">
      <c r="A58" s="20"/>
      <c r="B58" s="21"/>
      <c r="C58" s="21"/>
      <c r="D58" s="22"/>
      <c r="E58" s="23"/>
      <c r="F58" s="24"/>
      <c r="G58" s="23" t="str">
        <f>IF(F58="G",ROUND(E58*(D58-1),2),IF(F58="P",-E58,IF(F58="","",0)))</f>
        <v/>
      </c>
      <c r="H58" s="25" t="str">
        <f>IF(F58="","",$C$7+SUM($G$14:G58))</f>
        <v/>
      </c>
    </row>
    <row r="59" ht="20" customHeight="1">
      <c r="A59" s="26"/>
      <c r="B59" s="6"/>
      <c r="C59" s="6"/>
      <c r="D59" s="27"/>
      <c r="E59" s="28"/>
      <c r="F59" s="29"/>
      <c r="G59" s="28" t="str">
        <f>IF(F59="G",ROUND(E59*(D59-1),2),IF(F59="P",-E59,IF(F59="","",0)))</f>
        <v/>
      </c>
      <c r="H59" s="30" t="str">
        <f>IF(F59="","",$C$7+SUM($G$14:G59))</f>
        <v/>
      </c>
    </row>
    <row r="60" ht="20" customHeight="1">
      <c r="A60" s="20"/>
      <c r="B60" s="21"/>
      <c r="C60" s="21"/>
      <c r="D60" s="22"/>
      <c r="E60" s="23"/>
      <c r="F60" s="24"/>
      <c r="G60" s="23" t="str">
        <f>IF(F60="G",ROUND(E60*(D60-1),2),IF(F60="P",-E60,IF(F60="","",0)))</f>
        <v/>
      </c>
      <c r="H60" s="25" t="str">
        <f>IF(F60="","",$C$7+SUM($G$14:G60))</f>
        <v/>
      </c>
    </row>
    <row r="61" ht="20" customHeight="1">
      <c r="A61" s="26"/>
      <c r="B61" s="6"/>
      <c r="C61" s="6"/>
      <c r="D61" s="27"/>
      <c r="E61" s="28"/>
      <c r="F61" s="29"/>
      <c r="G61" s="28" t="str">
        <f>IF(F61="G",ROUND(E61*(D61-1),2),IF(F61="P",-E61,IF(F61="","",0)))</f>
        <v/>
      </c>
      <c r="H61" s="30" t="str">
        <f>IF(F61="","",$C$7+SUM($G$14:G61))</f>
        <v/>
      </c>
    </row>
    <row r="62" ht="20" customHeight="1">
      <c r="A62" s="20"/>
      <c r="B62" s="21"/>
      <c r="C62" s="21"/>
      <c r="D62" s="22"/>
      <c r="E62" s="23"/>
      <c r="F62" s="24"/>
      <c r="G62" s="23" t="str">
        <f>IF(F62="G",ROUND(E62*(D62-1),2),IF(F62="P",-E62,IF(F62="","",0)))</f>
        <v/>
      </c>
      <c r="H62" s="25" t="str">
        <f>IF(F62="","",$C$7+SUM($G$14:G62))</f>
        <v/>
      </c>
    </row>
    <row r="63" ht="20" customHeight="1">
      <c r="A63" s="26"/>
      <c r="B63" s="6"/>
      <c r="C63" s="6"/>
      <c r="D63" s="27"/>
      <c r="E63" s="28"/>
      <c r="F63" s="29"/>
      <c r="G63" s="28" t="str">
        <f>IF(F63="G",ROUND(E63*(D63-1),2),IF(F63="P",-E63,IF(F63="","",0)))</f>
        <v/>
      </c>
      <c r="H63" s="30" t="str">
        <f>IF(F63="","",$C$7+SUM($G$14:G63))</f>
        <v/>
      </c>
    </row>
    <row r="64" ht="20" customHeight="1">
      <c r="A64" s="20"/>
      <c r="B64" s="21"/>
      <c r="C64" s="21"/>
      <c r="D64" s="22"/>
      <c r="E64" s="23"/>
      <c r="F64" s="24"/>
      <c r="G64" s="23" t="str">
        <f>IF(F64="G",ROUND(E64*(D64-1),2),IF(F64="P",-E64,IF(F64="","",0)))</f>
        <v/>
      </c>
      <c r="H64" s="25" t="str">
        <f>IF(F64="","",$C$7+SUM($G$14:G64))</f>
        <v/>
      </c>
    </row>
    <row r="65" ht="20" customHeight="1">
      <c r="A65" s="26"/>
      <c r="B65" s="6"/>
      <c r="C65" s="6"/>
      <c r="D65" s="27"/>
      <c r="E65" s="28"/>
      <c r="F65" s="29"/>
      <c r="G65" s="28" t="str">
        <f>IF(F65="G",ROUND(E65*(D65-1),2),IF(F65="P",-E65,IF(F65="","",0)))</f>
        <v/>
      </c>
      <c r="H65" s="30" t="str">
        <f>IF(F65="","",$C$7+SUM($G$14:G65))</f>
        <v/>
      </c>
    </row>
    <row r="66" ht="20" customHeight="1">
      <c r="A66" s="20"/>
      <c r="B66" s="21"/>
      <c r="C66" s="21"/>
      <c r="D66" s="22"/>
      <c r="E66" s="23"/>
      <c r="F66" s="24"/>
      <c r="G66" s="23" t="str">
        <f>IF(F66="G",ROUND(E66*(D66-1),2),IF(F66="P",-E66,IF(F66="","",0)))</f>
        <v/>
      </c>
      <c r="H66" s="25" t="str">
        <f>IF(F66="","",$C$7+SUM($G$14:G66))</f>
        <v/>
      </c>
    </row>
    <row r="67" ht="20" customHeight="1">
      <c r="A67" s="26"/>
      <c r="B67" s="6"/>
      <c r="C67" s="6"/>
      <c r="D67" s="27"/>
      <c r="E67" s="28"/>
      <c r="F67" s="29"/>
      <c r="G67" s="28" t="str">
        <f>IF(F67="G",ROUND(E67*(D67-1),2),IF(F67="P",-E67,IF(F67="","",0)))</f>
        <v/>
      </c>
      <c r="H67" s="30" t="str">
        <f>IF(F67="","",$C$7+SUM($G$14:G67))</f>
        <v/>
      </c>
    </row>
    <row r="68" ht="20" customHeight="1">
      <c r="A68" s="20"/>
      <c r="B68" s="21"/>
      <c r="C68" s="21"/>
      <c r="D68" s="22"/>
      <c r="E68" s="23"/>
      <c r="F68" s="24"/>
      <c r="G68" s="23" t="str">
        <f>IF(F68="G",ROUND(E68*(D68-1),2),IF(F68="P",-E68,IF(F68="","",0)))</f>
        <v/>
      </c>
      <c r="H68" s="25" t="str">
        <f>IF(F68="","",$C$7+SUM($G$14:G68))</f>
        <v/>
      </c>
    </row>
    <row r="69" ht="20" customHeight="1">
      <c r="A69" s="26"/>
      <c r="B69" s="6"/>
      <c r="C69" s="6"/>
      <c r="D69" s="27"/>
      <c r="E69" s="28"/>
      <c r="F69" s="29"/>
      <c r="G69" s="28" t="str">
        <f>IF(F69="G",ROUND(E69*(D69-1),2),IF(F69="P",-E69,IF(F69="","",0)))</f>
        <v/>
      </c>
      <c r="H69" s="30" t="str">
        <f>IF(F69="","",$C$7+SUM($G$14:G69))</f>
        <v/>
      </c>
    </row>
    <row r="70" ht="20" customHeight="1">
      <c r="A70" s="20"/>
      <c r="B70" s="21"/>
      <c r="C70" s="21"/>
      <c r="D70" s="22"/>
      <c r="E70" s="23"/>
      <c r="F70" s="24"/>
      <c r="G70" s="23" t="str">
        <f>IF(F70="G",ROUND(E70*(D70-1),2),IF(F70="P",-E70,IF(F70="","",0)))</f>
        <v/>
      </c>
      <c r="H70" s="25" t="str">
        <f>IF(F70="","",$C$7+SUM($G$14:G70))</f>
        <v/>
      </c>
    </row>
    <row r="71" ht="20" customHeight="1">
      <c r="A71" s="26"/>
      <c r="B71" s="6"/>
      <c r="C71" s="6"/>
      <c r="D71" s="27"/>
      <c r="E71" s="28"/>
      <c r="F71" s="29"/>
      <c r="G71" s="28" t="str">
        <f>IF(F71="G",ROUND(E71*(D71-1),2),IF(F71="P",-E71,IF(F71="","",0)))</f>
        <v/>
      </c>
      <c r="H71" s="30" t="str">
        <f>IF(F71="","",$C$7+SUM($G$14:G71))</f>
        <v/>
      </c>
    </row>
    <row r="72" ht="20" customHeight="1">
      <c r="A72" s="20"/>
      <c r="B72" s="21"/>
      <c r="C72" s="21"/>
      <c r="D72" s="22"/>
      <c r="E72" s="23"/>
      <c r="F72" s="24"/>
      <c r="G72" s="23" t="str">
        <f>IF(F72="G",ROUND(E72*(D72-1),2),IF(F72="P",-E72,IF(F72="","",0)))</f>
        <v/>
      </c>
      <c r="H72" s="25" t="str">
        <f>IF(F72="","",$C$7+SUM($G$14:G72))</f>
        <v/>
      </c>
    </row>
    <row r="73" ht="20" customHeight="1">
      <c r="A73" s="26"/>
      <c r="B73" s="6"/>
      <c r="C73" s="6"/>
      <c r="D73" s="27"/>
      <c r="E73" s="28"/>
      <c r="F73" s="29"/>
      <c r="G73" s="28" t="str">
        <f>IF(F73="G",ROUND(E73*(D73-1),2),IF(F73="P",-E73,IF(F73="","",0)))</f>
        <v/>
      </c>
      <c r="H73" s="30" t="str">
        <f>IF(F73="","",$C$7+SUM($G$14:G73))</f>
        <v/>
      </c>
    </row>
    <row r="74" ht="20" customHeight="1">
      <c r="A74" s="20"/>
      <c r="B74" s="21"/>
      <c r="C74" s="21"/>
      <c r="D74" s="22"/>
      <c r="E74" s="23"/>
      <c r="F74" s="24"/>
      <c r="G74" s="23" t="str">
        <f>IF(F74="G",ROUND(E74*(D74-1),2),IF(F74="P",-E74,IF(F74="","",0)))</f>
        <v/>
      </c>
      <c r="H74" s="25" t="str">
        <f>IF(F74="","",$C$7+SUM($G$14:G74))</f>
        <v/>
      </c>
    </row>
    <row r="75" ht="20" customHeight="1">
      <c r="A75" s="26"/>
      <c r="B75" s="6"/>
      <c r="C75" s="6"/>
      <c r="D75" s="27"/>
      <c r="E75" s="28"/>
      <c r="F75" s="29"/>
      <c r="G75" s="28" t="str">
        <f>IF(F75="G",ROUND(E75*(D75-1),2),IF(F75="P",-E75,IF(F75="","",0)))</f>
        <v/>
      </c>
      <c r="H75" s="30" t="str">
        <f>IF(F75="","",$C$7+SUM($G$14:G75))</f>
        <v/>
      </c>
    </row>
    <row r="76" ht="20" customHeight="1">
      <c r="A76" s="20"/>
      <c r="B76" s="21"/>
      <c r="C76" s="21"/>
      <c r="D76" s="22"/>
      <c r="E76" s="23"/>
      <c r="F76" s="24"/>
      <c r="G76" s="23" t="str">
        <f>IF(F76="G",ROUND(E76*(D76-1),2),IF(F76="P",-E76,IF(F76="","",0)))</f>
        <v/>
      </c>
      <c r="H76" s="25" t="str">
        <f>IF(F76="","",$C$7+SUM($G$14:G76))</f>
        <v/>
      </c>
    </row>
    <row r="77" ht="20" customHeight="1">
      <c r="A77" s="26"/>
      <c r="B77" s="6"/>
      <c r="C77" s="6"/>
      <c r="D77" s="27"/>
      <c r="E77" s="28"/>
      <c r="F77" s="29"/>
      <c r="G77" s="28" t="str">
        <f>IF(F77="G",ROUND(E77*(D77-1),2),IF(F77="P",-E77,IF(F77="","",0)))</f>
        <v/>
      </c>
      <c r="H77" s="30" t="str">
        <f>IF(F77="","",$C$7+SUM($G$14:G77))</f>
        <v/>
      </c>
    </row>
    <row r="78" ht="20" customHeight="1">
      <c r="A78" s="20"/>
      <c r="B78" s="21"/>
      <c r="C78" s="21"/>
      <c r="D78" s="22"/>
      <c r="E78" s="23"/>
      <c r="F78" s="24"/>
      <c r="G78" s="23" t="str">
        <f>IF(F78="G",ROUND(E78*(D78-1),2),IF(F78="P",-E78,IF(F78="","",0)))</f>
        <v/>
      </c>
      <c r="H78" s="25" t="str">
        <f>IF(F78="","",$C$7+SUM($G$14:G78))</f>
        <v/>
      </c>
    </row>
    <row r="79" ht="20" customHeight="1">
      <c r="A79" s="26"/>
      <c r="B79" s="6"/>
      <c r="C79" s="6"/>
      <c r="D79" s="27"/>
      <c r="E79" s="28"/>
      <c r="F79" s="29"/>
      <c r="G79" s="28" t="str">
        <f>IF(F79="G",ROUND(E79*(D79-1),2),IF(F79="P",-E79,IF(F79="","",0)))</f>
        <v/>
      </c>
      <c r="H79" s="30" t="str">
        <f>IF(F79="","",$C$7+SUM($G$14:G79))</f>
        <v/>
      </c>
    </row>
    <row r="80" ht="20" customHeight="1">
      <c r="A80" s="20"/>
      <c r="B80" s="21"/>
      <c r="C80" s="21"/>
      <c r="D80" s="22"/>
      <c r="E80" s="23"/>
      <c r="F80" s="24"/>
      <c r="G80" s="23" t="str">
        <f>IF(F80="G",ROUND(E80*(D80-1),2),IF(F80="P",-E80,IF(F80="","",0)))</f>
        <v/>
      </c>
      <c r="H80" s="25" t="str">
        <f>IF(F80="","",$C$7+SUM($G$14:G80))</f>
        <v/>
      </c>
    </row>
    <row r="81" ht="20" customHeight="1">
      <c r="A81" s="26"/>
      <c r="B81" s="6"/>
      <c r="C81" s="6"/>
      <c r="D81" s="27"/>
      <c r="E81" s="28"/>
      <c r="F81" s="29"/>
      <c r="G81" s="28" t="str">
        <f>IF(F81="G",ROUND(E81*(D81-1),2),IF(F81="P",-E81,IF(F81="","",0)))</f>
        <v/>
      </c>
      <c r="H81" s="30" t="str">
        <f>IF(F81="","",$C$7+SUM($G$14:G81))</f>
        <v/>
      </c>
    </row>
    <row r="82" ht="20" customHeight="1">
      <c r="A82" s="20"/>
      <c r="B82" s="21"/>
      <c r="C82" s="21"/>
      <c r="D82" s="22"/>
      <c r="E82" s="23"/>
      <c r="F82" s="24"/>
      <c r="G82" s="23" t="str">
        <f>IF(F82="G",ROUND(E82*(D82-1),2),IF(F82="P",-E82,IF(F82="","",0)))</f>
        <v/>
      </c>
      <c r="H82" s="25" t="str">
        <f>IF(F82="","",$C$7+SUM($G$14:G82))</f>
        <v/>
      </c>
    </row>
    <row r="83" ht="20" customHeight="1">
      <c r="A83" s="26"/>
      <c r="B83" s="6"/>
      <c r="C83" s="6"/>
      <c r="D83" s="27"/>
      <c r="E83" s="28"/>
      <c r="F83" s="29"/>
      <c r="G83" s="28" t="str">
        <f>IF(F83="G",ROUND(E83*(D83-1),2),IF(F83="P",-E83,IF(F83="","",0)))</f>
        <v/>
      </c>
      <c r="H83" s="30" t="str">
        <f>IF(F83="","",$C$7+SUM($G$14:G83))</f>
        <v/>
      </c>
    </row>
    <row r="84" ht="20" customHeight="1">
      <c r="A84" s="20"/>
      <c r="B84" s="21"/>
      <c r="C84" s="21"/>
      <c r="D84" s="22"/>
      <c r="E84" s="23"/>
      <c r="F84" s="24"/>
      <c r="G84" s="23" t="str">
        <f>IF(F84="G",ROUND(E84*(D84-1),2),IF(F84="P",-E84,IF(F84="","",0)))</f>
        <v/>
      </c>
      <c r="H84" s="25" t="str">
        <f>IF(F84="","",$C$7+SUM($G$14:G84))</f>
        <v/>
      </c>
    </row>
    <row r="85" ht="20" customHeight="1">
      <c r="A85" s="26"/>
      <c r="B85" s="6"/>
      <c r="C85" s="6"/>
      <c r="D85" s="27"/>
      <c r="E85" s="28"/>
      <c r="F85" s="29"/>
      <c r="G85" s="28" t="str">
        <f>IF(F85="G",ROUND(E85*(D85-1),2),IF(F85="P",-E85,IF(F85="","",0)))</f>
        <v/>
      </c>
      <c r="H85" s="30" t="str">
        <f>IF(F85="","",$C$7+SUM($G$14:G85))</f>
        <v/>
      </c>
    </row>
    <row r="86" ht="20" customHeight="1">
      <c r="A86" s="20"/>
      <c r="B86" s="21"/>
      <c r="C86" s="21"/>
      <c r="D86" s="22"/>
      <c r="E86" s="23"/>
      <c r="F86" s="24"/>
      <c r="G86" s="23" t="str">
        <f>IF(F86="G",ROUND(E86*(D86-1),2),IF(F86="P",-E86,IF(F86="","",0)))</f>
        <v/>
      </c>
      <c r="H86" s="25" t="str">
        <f>IF(F86="","",$C$7+SUM($G$14:G86))</f>
        <v/>
      </c>
    </row>
    <row r="87" ht="20" customHeight="1">
      <c r="A87" s="26"/>
      <c r="B87" s="6"/>
      <c r="C87" s="6"/>
      <c r="D87" s="27"/>
      <c r="E87" s="28"/>
      <c r="F87" s="29"/>
      <c r="G87" s="28" t="str">
        <f>IF(F87="G",ROUND(E87*(D87-1),2),IF(F87="P",-E87,IF(F87="","",0)))</f>
        <v/>
      </c>
      <c r="H87" s="30" t="str">
        <f>IF(F87="","",$C$7+SUM($G$14:G87))</f>
        <v/>
      </c>
    </row>
    <row r="88" ht="20" customHeight="1">
      <c r="A88" s="20"/>
      <c r="B88" s="21"/>
      <c r="C88" s="21"/>
      <c r="D88" s="22"/>
      <c r="E88" s="23"/>
      <c r="F88" s="24"/>
      <c r="G88" s="23" t="str">
        <f>IF(F88="G",ROUND(E88*(D88-1),2),IF(F88="P",-E88,IF(F88="","",0)))</f>
        <v/>
      </c>
      <c r="H88" s="25" t="str">
        <f>IF(F88="","",$C$7+SUM($G$14:G88))</f>
        <v/>
      </c>
    </row>
    <row r="89" ht="20" customHeight="1">
      <c r="A89" s="26"/>
      <c r="B89" s="6"/>
      <c r="C89" s="6"/>
      <c r="D89" s="27"/>
      <c r="E89" s="28"/>
      <c r="F89" s="29"/>
      <c r="G89" s="28" t="str">
        <f>IF(F89="G",ROUND(E89*(D89-1),2),IF(F89="P",-E89,IF(F89="","",0)))</f>
        <v/>
      </c>
      <c r="H89" s="30" t="str">
        <f>IF(F89="","",$C$7+SUM($G$14:G89))</f>
        <v/>
      </c>
    </row>
    <row r="90" ht="20" customHeight="1">
      <c r="A90" s="20"/>
      <c r="B90" s="21"/>
      <c r="C90" s="21"/>
      <c r="D90" s="22"/>
      <c r="E90" s="23"/>
      <c r="F90" s="24"/>
      <c r="G90" s="23" t="str">
        <f>IF(F90="G",ROUND(E90*(D90-1),2),IF(F90="P",-E90,IF(F90="","",0)))</f>
        <v/>
      </c>
      <c r="H90" s="25" t="str">
        <f>IF(F90="","",$C$7+SUM($G$14:G90))</f>
        <v/>
      </c>
    </row>
    <row r="91" ht="20" customHeight="1">
      <c r="A91" s="26"/>
      <c r="B91" s="6"/>
      <c r="C91" s="6"/>
      <c r="D91" s="27"/>
      <c r="E91" s="28"/>
      <c r="F91" s="29"/>
      <c r="G91" s="28" t="str">
        <f>IF(F91="G",ROUND(E91*(D91-1),2),IF(F91="P",-E91,IF(F91="","",0)))</f>
        <v/>
      </c>
      <c r="H91" s="30" t="str">
        <f>IF(F91="","",$C$7+SUM($G$14:G91))</f>
        <v/>
      </c>
    </row>
    <row r="92" ht="20" customHeight="1">
      <c r="A92" s="20"/>
      <c r="B92" s="21"/>
      <c r="C92" s="21"/>
      <c r="D92" s="22"/>
      <c r="E92" s="23"/>
      <c r="F92" s="24"/>
      <c r="G92" s="23" t="str">
        <f>IF(F92="G",ROUND(E92*(D92-1),2),IF(F92="P",-E92,IF(F92="","",0)))</f>
        <v/>
      </c>
      <c r="H92" s="25" t="str">
        <f>IF(F92="","",$C$7+SUM($G$14:G92))</f>
        <v/>
      </c>
    </row>
    <row r="93" ht="20" customHeight="1">
      <c r="A93" s="26"/>
      <c r="B93" s="6"/>
      <c r="C93" s="6"/>
      <c r="D93" s="27"/>
      <c r="E93" s="28"/>
      <c r="F93" s="29"/>
      <c r="G93" s="28" t="str">
        <f>IF(F93="G",ROUND(E93*(D93-1),2),IF(F93="P",-E93,IF(F93="","",0)))</f>
        <v/>
      </c>
      <c r="H93" s="30" t="str">
        <f>IF(F93="","",$C$7+SUM($G$14:G93))</f>
        <v/>
      </c>
    </row>
    <row r="94" ht="20" customHeight="1">
      <c r="A94" s="20"/>
      <c r="B94" s="21"/>
      <c r="C94" s="21"/>
      <c r="D94" s="22"/>
      <c r="E94" s="23"/>
      <c r="F94" s="24"/>
      <c r="G94" s="23" t="str">
        <f>IF(F94="G",ROUND(E94*(D94-1),2),IF(F94="P",-E94,IF(F94="","",0)))</f>
        <v/>
      </c>
      <c r="H94" s="25" t="str">
        <f>IF(F94="","",$C$7+SUM($G$14:G94))</f>
        <v/>
      </c>
    </row>
    <row r="95" ht="20" customHeight="1">
      <c r="A95" s="26"/>
      <c r="B95" s="6"/>
      <c r="C95" s="6"/>
      <c r="D95" s="27"/>
      <c r="E95" s="28"/>
      <c r="F95" s="29"/>
      <c r="G95" s="28" t="str">
        <f>IF(F95="G",ROUND(E95*(D95-1),2),IF(F95="P",-E95,IF(F95="","",0)))</f>
        <v/>
      </c>
      <c r="H95" s="30" t="str">
        <f>IF(F95="","",$C$7+SUM($G$14:G95))</f>
        <v/>
      </c>
    </row>
    <row r="96" ht="20" customHeight="1">
      <c r="A96" s="20"/>
      <c r="B96" s="21"/>
      <c r="C96" s="21"/>
      <c r="D96" s="22"/>
      <c r="E96" s="23"/>
      <c r="F96" s="24"/>
      <c r="G96" s="23" t="str">
        <f>IF(F96="G",ROUND(E96*(D96-1),2),IF(F96="P",-E96,IF(F96="","",0)))</f>
        <v/>
      </c>
      <c r="H96" s="25" t="str">
        <f>IF(F96="","",$C$7+SUM($G$14:G96))</f>
        <v/>
      </c>
    </row>
    <row r="97" ht="20" customHeight="1">
      <c r="A97" s="26"/>
      <c r="B97" s="6"/>
      <c r="C97" s="6"/>
      <c r="D97" s="27"/>
      <c r="E97" s="28"/>
      <c r="F97" s="29"/>
      <c r="G97" s="28" t="str">
        <f>IF(F97="G",ROUND(E97*(D97-1),2),IF(F97="P",-E97,IF(F97="","",0)))</f>
        <v/>
      </c>
      <c r="H97" s="30" t="str">
        <f>IF(F97="","",$C$7+SUM($G$14:G97))</f>
        <v/>
      </c>
    </row>
    <row r="98" ht="20" customHeight="1">
      <c r="A98" s="20"/>
      <c r="B98" s="21"/>
      <c r="C98" s="21"/>
      <c r="D98" s="22"/>
      <c r="E98" s="23"/>
      <c r="F98" s="24"/>
      <c r="G98" s="23" t="str">
        <f>IF(F98="G",ROUND(E98*(D98-1),2),IF(F98="P",-E98,IF(F98="","",0)))</f>
        <v/>
      </c>
      <c r="H98" s="25" t="str">
        <f>IF(F98="","",$C$7+SUM($G$14:G98))</f>
        <v/>
      </c>
    </row>
    <row r="99" ht="20" customHeight="1">
      <c r="A99" s="26"/>
      <c r="B99" s="6"/>
      <c r="C99" s="6"/>
      <c r="D99" s="27"/>
      <c r="E99" s="28"/>
      <c r="F99" s="29"/>
      <c r="G99" s="28" t="str">
        <f>IF(F99="G",ROUND(E99*(D99-1),2),IF(F99="P",-E99,IF(F99="","",0)))</f>
        <v/>
      </c>
      <c r="H99" s="30" t="str">
        <f>IF(F99="","",$C$7+SUM($G$14:G99))</f>
        <v/>
      </c>
    </row>
    <row r="100" ht="20" customHeight="1">
      <c r="A100" s="20"/>
      <c r="B100" s="21"/>
      <c r="C100" s="21"/>
      <c r="D100" s="22"/>
      <c r="E100" s="23"/>
      <c r="F100" s="24"/>
      <c r="G100" s="23" t="str">
        <f>IF(F100="G",ROUND(E100*(D100-1),2),IF(F100="P",-E100,IF(F100="","",0)))</f>
        <v/>
      </c>
      <c r="H100" s="25" t="str">
        <f>IF(F100="","",$C$7+SUM($G$14:G100))</f>
        <v/>
      </c>
    </row>
    <row r="101" ht="20" customHeight="1">
      <c r="A101" s="26"/>
      <c r="B101" s="6"/>
      <c r="C101" s="6"/>
      <c r="D101" s="27"/>
      <c r="E101" s="28"/>
      <c r="F101" s="29"/>
      <c r="G101" s="28" t="str">
        <f>IF(F101="G",ROUND(E101*(D101-1),2),IF(F101="P",-E101,IF(F101="","",0)))</f>
        <v/>
      </c>
      <c r="H101" s="30" t="str">
        <f>IF(F101="","",$C$7+SUM($G$14:G101))</f>
        <v/>
      </c>
    </row>
    <row r="102" ht="20" customHeight="1">
      <c r="A102" s="20"/>
      <c r="B102" s="21"/>
      <c r="C102" s="21"/>
      <c r="D102" s="22"/>
      <c r="E102" s="23"/>
      <c r="F102" s="24"/>
      <c r="G102" s="23" t="str">
        <f>IF(F102="G",ROUND(E102*(D102-1),2),IF(F102="P",-E102,IF(F102="","",0)))</f>
        <v/>
      </c>
      <c r="H102" s="25" t="str">
        <f>IF(F102="","",$C$7+SUM($G$14:G102))</f>
        <v/>
      </c>
    </row>
    <row r="103" ht="20" customHeight="1">
      <c r="A103" s="26"/>
      <c r="B103" s="6"/>
      <c r="C103" s="6"/>
      <c r="D103" s="27"/>
      <c r="E103" s="28"/>
      <c r="F103" s="29"/>
      <c r="G103" s="28" t="str">
        <f>IF(F103="G",ROUND(E103*(D103-1),2),IF(F103="P",-E103,IF(F103="","",0)))</f>
        <v/>
      </c>
      <c r="H103" s="30" t="str">
        <f>IF(F103="","",$C$7+SUM($G$14:G103))</f>
        <v/>
      </c>
    </row>
    <row r="104" ht="20" customHeight="1">
      <c r="A104" s="20"/>
      <c r="B104" s="21"/>
      <c r="C104" s="21"/>
      <c r="D104" s="22"/>
      <c r="E104" s="23"/>
      <c r="F104" s="24"/>
      <c r="G104" s="23" t="str">
        <f>IF(F104="G",ROUND(E104*(D104-1),2),IF(F104="P",-E104,IF(F104="","",0)))</f>
        <v/>
      </c>
      <c r="H104" s="25" t="str">
        <f>IF(F104="","",$C$7+SUM($G$14:G104))</f>
        <v/>
      </c>
    </row>
    <row r="105" ht="20" customHeight="1">
      <c r="A105" s="26"/>
      <c r="B105" s="6"/>
      <c r="C105" s="6"/>
      <c r="D105" s="27"/>
      <c r="E105" s="28"/>
      <c r="F105" s="29"/>
      <c r="G105" s="28" t="str">
        <f>IF(F105="G",ROUND(E105*(D105-1),2),IF(F105="P",-E105,IF(F105="","",0)))</f>
        <v/>
      </c>
      <c r="H105" s="30" t="str">
        <f>IF(F105="","",$C$7+SUM($G$14:G105))</f>
        <v/>
      </c>
    </row>
    <row r="106" ht="20" customHeight="1">
      <c r="A106" s="20"/>
      <c r="B106" s="21"/>
      <c r="C106" s="21"/>
      <c r="D106" s="22"/>
      <c r="E106" s="23"/>
      <c r="F106" s="24"/>
      <c r="G106" s="23" t="str">
        <f>IF(F106="G",ROUND(E106*(D106-1),2),IF(F106="P",-E106,IF(F106="","",0)))</f>
        <v/>
      </c>
      <c r="H106" s="25" t="str">
        <f>IF(F106="","",$C$7+SUM($G$14:G106))</f>
        <v/>
      </c>
    </row>
    <row r="107" ht="20" customHeight="1">
      <c r="A107" s="26"/>
      <c r="B107" s="6"/>
      <c r="C107" s="6"/>
      <c r="D107" s="27"/>
      <c r="E107" s="28"/>
      <c r="F107" s="29"/>
      <c r="G107" s="28" t="str">
        <f>IF(F107="G",ROUND(E107*(D107-1),2),IF(F107="P",-E107,IF(F107="","",0)))</f>
        <v/>
      </c>
      <c r="H107" s="30" t="str">
        <f>IF(F107="","",$C$7+SUM($G$14:G107))</f>
        <v/>
      </c>
    </row>
    <row r="108" ht="20" customHeight="1">
      <c r="A108" s="20"/>
      <c r="B108" s="21"/>
      <c r="C108" s="21"/>
      <c r="D108" s="22"/>
      <c r="E108" s="23"/>
      <c r="F108" s="24"/>
      <c r="G108" s="23" t="str">
        <f>IF(F108="G",ROUND(E108*(D108-1),2),IF(F108="P",-E108,IF(F108="","",0)))</f>
        <v/>
      </c>
      <c r="H108" s="25" t="str">
        <f>IF(F108="","",$C$7+SUM($G$14:G108))</f>
        <v/>
      </c>
    </row>
    <row r="109" ht="20" customHeight="1">
      <c r="A109" s="26"/>
      <c r="B109" s="6"/>
      <c r="C109" s="6"/>
      <c r="D109" s="27"/>
      <c r="E109" s="28"/>
      <c r="F109" s="29"/>
      <c r="G109" s="28" t="str">
        <f>IF(F109="G",ROUND(E109*(D109-1),2),IF(F109="P",-E109,IF(F109="","",0)))</f>
        <v/>
      </c>
      <c r="H109" s="30" t="str">
        <f>IF(F109="","",$C$7+SUM($G$14:G109))</f>
        <v/>
      </c>
    </row>
    <row r="110" ht="20" customHeight="1">
      <c r="A110" s="20"/>
      <c r="B110" s="21"/>
      <c r="C110" s="21"/>
      <c r="D110" s="22"/>
      <c r="E110" s="23"/>
      <c r="F110" s="24"/>
      <c r="G110" s="23" t="str">
        <f>IF(F110="G",ROUND(E110*(D110-1),2),IF(F110="P",-E110,IF(F110="","",0)))</f>
        <v/>
      </c>
      <c r="H110" s="25" t="str">
        <f>IF(F110="","",$C$7+SUM($G$14:G110))</f>
        <v/>
      </c>
    </row>
    <row r="111" ht="20" customHeight="1">
      <c r="A111" s="26"/>
      <c r="B111" s="6"/>
      <c r="C111" s="6"/>
      <c r="D111" s="27"/>
      <c r="E111" s="28"/>
      <c r="F111" s="29"/>
      <c r="G111" s="28" t="str">
        <f>IF(F111="G",ROUND(E111*(D111-1),2),IF(F111="P",-E111,IF(F111="","",0)))</f>
        <v/>
      </c>
      <c r="H111" s="30" t="str">
        <f>IF(F111="","",$C$7+SUM($G$14:G111))</f>
        <v/>
      </c>
    </row>
    <row r="112" ht="20" customHeight="1">
      <c r="A112" s="20"/>
      <c r="B112" s="21"/>
      <c r="C112" s="21"/>
      <c r="D112" s="22"/>
      <c r="E112" s="23"/>
      <c r="F112" s="24"/>
      <c r="G112" s="23" t="str">
        <f>IF(F112="G",ROUND(E112*(D112-1),2),IF(F112="P",-E112,IF(F112="","",0)))</f>
        <v/>
      </c>
      <c r="H112" s="25" t="str">
        <f>IF(F112="","",$C$7+SUM($G$14:G112))</f>
        <v/>
      </c>
    </row>
    <row r="113" ht="20" customHeight="1">
      <c r="A113" s="26"/>
      <c r="B113" s="6"/>
      <c r="C113" s="6"/>
      <c r="D113" s="27"/>
      <c r="E113" s="28"/>
      <c r="F113" s="29"/>
      <c r="G113" s="28" t="str">
        <f>IF(F113="G",ROUND(E113*(D113-1),2),IF(F113="P",-E113,IF(F113="","",0)))</f>
        <v/>
      </c>
      <c r="H113" s="30" t="str">
        <f>IF(F113="","",$C$7+SUM($G$14:G113))</f>
        <v/>
      </c>
    </row>
    <row r="114" ht="20" customHeight="1">
      <c r="A114" s="20"/>
      <c r="B114" s="21"/>
      <c r="C114" s="21"/>
      <c r="D114" s="22"/>
      <c r="E114" s="23"/>
      <c r="F114" s="24"/>
      <c r="G114" s="23" t="str">
        <f>IF(F114="G",ROUND(E114*(D114-1),2),IF(F114="P",-E114,IF(F114="","",0)))</f>
        <v/>
      </c>
      <c r="H114" s="25" t="str">
        <f>IF(F114="","",$C$7+SUM($G$14:G114))</f>
        <v/>
      </c>
    </row>
    <row r="115" ht="20" customHeight="1">
      <c r="A115" s="26"/>
      <c r="B115" s="6"/>
      <c r="C115" s="6"/>
      <c r="D115" s="27"/>
      <c r="E115" s="28"/>
      <c r="F115" s="29"/>
      <c r="G115" s="28" t="str">
        <f>IF(F115="G",ROUND(E115*(D115-1),2),IF(F115="P",-E115,IF(F115="","",0)))</f>
        <v/>
      </c>
      <c r="H115" s="30" t="str">
        <f>IF(F115="","",$C$7+SUM($G$14:G115))</f>
        <v/>
      </c>
    </row>
    <row r="116" ht="20" customHeight="1">
      <c r="A116" s="20"/>
      <c r="B116" s="21"/>
      <c r="C116" s="21"/>
      <c r="D116" s="22"/>
      <c r="E116" s="23"/>
      <c r="F116" s="24"/>
      <c r="G116" s="23" t="str">
        <f>IF(F116="G",ROUND(E116*(D116-1),2),IF(F116="P",-E116,IF(F116="","",0)))</f>
        <v/>
      </c>
      <c r="H116" s="25" t="str">
        <f>IF(F116="","",$C$7+SUM($G$14:G116))</f>
        <v/>
      </c>
    </row>
    <row r="117" ht="20" customHeight="1">
      <c r="A117" s="26"/>
      <c r="B117" s="6"/>
      <c r="C117" s="6"/>
      <c r="D117" s="27"/>
      <c r="E117" s="28"/>
      <c r="F117" s="29"/>
      <c r="G117" s="28" t="str">
        <f>IF(F117="G",ROUND(E117*(D117-1),2),IF(F117="P",-E117,IF(F117="","",0)))</f>
        <v/>
      </c>
      <c r="H117" s="30" t="str">
        <f>IF(F117="","",$C$7+SUM($G$14:G117))</f>
        <v/>
      </c>
    </row>
    <row r="118" ht="20" customHeight="1">
      <c r="A118" s="20"/>
      <c r="B118" s="21"/>
      <c r="C118" s="21"/>
      <c r="D118" s="22"/>
      <c r="E118" s="23"/>
      <c r="F118" s="24"/>
      <c r="G118" s="23" t="str">
        <f>IF(F118="G",ROUND(E118*(D118-1),2),IF(F118="P",-E118,IF(F118="","",0)))</f>
        <v/>
      </c>
      <c r="H118" s="25" t="str">
        <f>IF(F118="","",$C$7+SUM($G$14:G118))</f>
        <v/>
      </c>
    </row>
    <row r="119" ht="20" customHeight="1">
      <c r="A119" s="26"/>
      <c r="B119" s="6"/>
      <c r="C119" s="6"/>
      <c r="D119" s="27"/>
      <c r="E119" s="28"/>
      <c r="F119" s="29"/>
      <c r="G119" s="28" t="str">
        <f>IF(F119="G",ROUND(E119*(D119-1),2),IF(F119="P",-E119,IF(F119="","",0)))</f>
        <v/>
      </c>
      <c r="H119" s="30" t="str">
        <f>IF(F119="","",$C$7+SUM($G$14:G119))</f>
        <v/>
      </c>
    </row>
    <row r="120" ht="20" customHeight="1">
      <c r="A120" s="20"/>
      <c r="B120" s="21"/>
      <c r="C120" s="21"/>
      <c r="D120" s="22"/>
      <c r="E120" s="23"/>
      <c r="F120" s="24"/>
      <c r="G120" s="23" t="str">
        <f>IF(F120="G",ROUND(E120*(D120-1),2),IF(F120="P",-E120,IF(F120="","",0)))</f>
        <v/>
      </c>
      <c r="H120" s="25" t="str">
        <f>IF(F120="","",$C$7+SUM($G$14:G120))</f>
        <v/>
      </c>
    </row>
    <row r="121" ht="20" customHeight="1">
      <c r="A121" s="26"/>
      <c r="B121" s="6"/>
      <c r="C121" s="6"/>
      <c r="D121" s="27"/>
      <c r="E121" s="28"/>
      <c r="F121" s="29"/>
      <c r="G121" s="28" t="str">
        <f>IF(F121="G",ROUND(E121*(D121-1),2),IF(F121="P",-E121,IF(F121="","",0)))</f>
        <v/>
      </c>
      <c r="H121" s="30" t="str">
        <f>IF(F121="","",$C$7+SUM($G$14:G121))</f>
        <v/>
      </c>
    </row>
    <row r="122" ht="20" customHeight="1">
      <c r="A122" s="20"/>
      <c r="B122" s="21"/>
      <c r="C122" s="21"/>
      <c r="D122" s="22"/>
      <c r="E122" s="23"/>
      <c r="F122" s="24"/>
      <c r="G122" s="23" t="str">
        <f>IF(F122="G",ROUND(E122*(D122-1),2),IF(F122="P",-E122,IF(F122="","",0)))</f>
        <v/>
      </c>
      <c r="H122" s="25" t="str">
        <f>IF(F122="","",$C$7+SUM($G$14:G122))</f>
        <v/>
      </c>
    </row>
    <row r="123" ht="20" customHeight="1">
      <c r="A123" s="26"/>
      <c r="B123" s="6"/>
      <c r="C123" s="6"/>
      <c r="D123" s="27"/>
      <c r="E123" s="28"/>
      <c r="F123" s="29"/>
      <c r="G123" s="28" t="str">
        <f>IF(F123="G",ROUND(E123*(D123-1),2),IF(F123="P",-E123,IF(F123="","",0)))</f>
        <v/>
      </c>
      <c r="H123" s="30" t="str">
        <f>IF(F123="","",$C$7+SUM($G$14:G123))</f>
        <v/>
      </c>
    </row>
    <row r="124" ht="20" customHeight="1">
      <c r="A124" s="20"/>
      <c r="B124" s="21"/>
      <c r="C124" s="21"/>
      <c r="D124" s="22"/>
      <c r="E124" s="23"/>
      <c r="F124" s="24"/>
      <c r="G124" s="23" t="str">
        <f>IF(F124="G",ROUND(E124*(D124-1),2),IF(F124="P",-E124,IF(F124="","",0)))</f>
        <v/>
      </c>
      <c r="H124" s="25" t="str">
        <f>IF(F124="","",$C$7+SUM($G$14:G124))</f>
        <v/>
      </c>
    </row>
    <row r="125" ht="20" customHeight="1">
      <c r="A125" s="26"/>
      <c r="B125" s="6"/>
      <c r="C125" s="6"/>
      <c r="D125" s="27"/>
      <c r="E125" s="28"/>
      <c r="F125" s="29"/>
      <c r="G125" s="28" t="str">
        <f>IF(F125="G",ROUND(E125*(D125-1),2),IF(F125="P",-E125,IF(F125="","",0)))</f>
        <v/>
      </c>
      <c r="H125" s="30" t="str">
        <f>IF(F125="","",$C$7+SUM($G$14:G125))</f>
        <v/>
      </c>
    </row>
    <row r="126" ht="20" customHeight="1">
      <c r="A126" s="20"/>
      <c r="B126" s="21"/>
      <c r="C126" s="21"/>
      <c r="D126" s="22"/>
      <c r="E126" s="23"/>
      <c r="F126" s="24"/>
      <c r="G126" s="23" t="str">
        <f>IF(F126="G",ROUND(E126*(D126-1),2),IF(F126="P",-E126,IF(F126="","",0)))</f>
        <v/>
      </c>
      <c r="H126" s="25" t="str">
        <f>IF(F126="","",$C$7+SUM($G$14:G126))</f>
        <v/>
      </c>
    </row>
    <row r="127" ht="20" customHeight="1">
      <c r="A127" s="26"/>
      <c r="B127" s="6"/>
      <c r="C127" s="6"/>
      <c r="D127" s="27"/>
      <c r="E127" s="28"/>
      <c r="F127" s="29"/>
      <c r="G127" s="28" t="str">
        <f>IF(F127="G",ROUND(E127*(D127-1),2),IF(F127="P",-E127,IF(F127="","",0)))</f>
        <v/>
      </c>
      <c r="H127" s="30" t="str">
        <f>IF(F127="","",$C$7+SUM($G$14:G127))</f>
        <v/>
      </c>
    </row>
    <row r="128" ht="20" customHeight="1">
      <c r="A128" s="20"/>
      <c r="B128" s="21"/>
      <c r="C128" s="21"/>
      <c r="D128" s="22"/>
      <c r="E128" s="23"/>
      <c r="F128" s="24"/>
      <c r="G128" s="23" t="str">
        <f>IF(F128="G",ROUND(E128*(D128-1),2),IF(F128="P",-E128,IF(F128="","",0)))</f>
        <v/>
      </c>
      <c r="H128" s="25" t="str">
        <f>IF(F128="","",$C$7+SUM($G$14:G128))</f>
        <v/>
      </c>
    </row>
    <row r="129" ht="20" customHeight="1">
      <c r="A129" s="26"/>
      <c r="B129" s="6"/>
      <c r="C129" s="6"/>
      <c r="D129" s="27"/>
      <c r="E129" s="28"/>
      <c r="F129" s="29"/>
      <c r="G129" s="28" t="str">
        <f>IF(F129="G",ROUND(E129*(D129-1),2),IF(F129="P",-E129,IF(F129="","",0)))</f>
        <v/>
      </c>
      <c r="H129" s="30" t="str">
        <f>IF(F129="","",$C$7+SUM($G$14:G129))</f>
        <v/>
      </c>
    </row>
    <row r="130" ht="20" customHeight="1">
      <c r="A130" s="20"/>
      <c r="B130" s="21"/>
      <c r="C130" s="21"/>
      <c r="D130" s="22"/>
      <c r="E130" s="23"/>
      <c r="F130" s="24"/>
      <c r="G130" s="23" t="str">
        <f>IF(F130="G",ROUND(E130*(D130-1),2),IF(F130="P",-E130,IF(F130="","",0)))</f>
        <v/>
      </c>
      <c r="H130" s="25" t="str">
        <f>IF(F130="","",$C$7+SUM($G$14:G130))</f>
        <v/>
      </c>
    </row>
    <row r="131" ht="20" customHeight="1">
      <c r="A131" s="26"/>
      <c r="B131" s="6"/>
      <c r="C131" s="6"/>
      <c r="D131" s="27"/>
      <c r="E131" s="28"/>
      <c r="F131" s="29"/>
      <c r="G131" s="28" t="str">
        <f>IF(F131="G",ROUND(E131*(D131-1),2),IF(F131="P",-E131,IF(F131="","",0)))</f>
        <v/>
      </c>
      <c r="H131" s="30" t="str">
        <f>IF(F131="","",$C$7+SUM($G$14:G131))</f>
        <v/>
      </c>
    </row>
    <row r="132" ht="20" customHeight="1">
      <c r="A132" s="20"/>
      <c r="B132" s="21"/>
      <c r="C132" s="21"/>
      <c r="D132" s="22"/>
      <c r="E132" s="23"/>
      <c r="F132" s="24"/>
      <c r="G132" s="23" t="str">
        <f>IF(F132="G",ROUND(E132*(D132-1),2),IF(F132="P",-E132,IF(F132="","",0)))</f>
        <v/>
      </c>
      <c r="H132" s="25" t="str">
        <f>IF(F132="","",$C$7+SUM($G$14:G132))</f>
        <v/>
      </c>
    </row>
    <row r="133" ht="20" customHeight="1">
      <c r="A133" s="26"/>
      <c r="B133" s="6"/>
      <c r="C133" s="6"/>
      <c r="D133" s="27"/>
      <c r="E133" s="28"/>
      <c r="F133" s="29"/>
      <c r="G133" s="28" t="str">
        <f>IF(F133="G",ROUND(E133*(D133-1),2),IF(F133="P",-E133,IF(F133="","",0)))</f>
        <v/>
      </c>
      <c r="H133" s="30" t="str">
        <f>IF(F133="","",$C$7+SUM($G$14:G133))</f>
        <v/>
      </c>
    </row>
    <row r="134" ht="20" customHeight="1">
      <c r="A134" s="20"/>
      <c r="B134" s="21"/>
      <c r="C134" s="21"/>
      <c r="D134" s="22"/>
      <c r="E134" s="23"/>
      <c r="F134" s="24"/>
      <c r="G134" s="23" t="str">
        <f>IF(F134="G",ROUND(E134*(D134-1),2),IF(F134="P",-E134,IF(F134="","",0)))</f>
        <v/>
      </c>
      <c r="H134" s="25" t="str">
        <f>IF(F134="","",$C$7+SUM($G$14:G134))</f>
        <v/>
      </c>
    </row>
    <row r="135" ht="20" customHeight="1">
      <c r="A135" s="26"/>
      <c r="B135" s="6"/>
      <c r="C135" s="6"/>
      <c r="D135" s="27"/>
      <c r="E135" s="28"/>
      <c r="F135" s="29"/>
      <c r="G135" s="28" t="str">
        <f>IF(F135="G",ROUND(E135*(D135-1),2),IF(F135="P",-E135,IF(F135="","",0)))</f>
        <v/>
      </c>
      <c r="H135" s="30" t="str">
        <f>IF(F135="","",$C$7+SUM($G$14:G135))</f>
        <v/>
      </c>
    </row>
    <row r="136" ht="20" customHeight="1">
      <c r="A136" s="20"/>
      <c r="B136" s="21"/>
      <c r="C136" s="21"/>
      <c r="D136" s="22"/>
      <c r="E136" s="23"/>
      <c r="F136" s="24"/>
      <c r="G136" s="23" t="str">
        <f>IF(F136="G",ROUND(E136*(D136-1),2),IF(F136="P",-E136,IF(F136="","",0)))</f>
        <v/>
      </c>
      <c r="H136" s="25" t="str">
        <f>IF(F136="","",$C$7+SUM($G$14:G136))</f>
        <v/>
      </c>
    </row>
    <row r="137" ht="20" customHeight="1">
      <c r="A137" s="26"/>
      <c r="B137" s="6"/>
      <c r="C137" s="6"/>
      <c r="D137" s="27"/>
      <c r="E137" s="28"/>
      <c r="F137" s="29"/>
      <c r="G137" s="28" t="str">
        <f>IF(F137="G",ROUND(E137*(D137-1),2),IF(F137="P",-E137,IF(F137="","",0)))</f>
        <v/>
      </c>
      <c r="H137" s="30" t="str">
        <f>IF(F137="","",$C$7+SUM($G$14:G137))</f>
        <v/>
      </c>
    </row>
    <row r="138" ht="20" customHeight="1">
      <c r="A138" s="20"/>
      <c r="B138" s="21"/>
      <c r="C138" s="21"/>
      <c r="D138" s="22"/>
      <c r="E138" s="23"/>
      <c r="F138" s="24"/>
      <c r="G138" s="23" t="str">
        <f>IF(F138="G",ROUND(E138*(D138-1),2),IF(F138="P",-E138,IF(F138="","",0)))</f>
        <v/>
      </c>
      <c r="H138" s="25" t="str">
        <f>IF(F138="","",$C$7+SUM($G$14:G138))</f>
        <v/>
      </c>
    </row>
    <row r="139" ht="20" customHeight="1">
      <c r="A139" s="26"/>
      <c r="B139" s="6"/>
      <c r="C139" s="6"/>
      <c r="D139" s="27"/>
      <c r="E139" s="28"/>
      <c r="F139" s="29"/>
      <c r="G139" s="28" t="str">
        <f>IF(F139="G",ROUND(E139*(D139-1),2),IF(F139="P",-E139,IF(F139="","",0)))</f>
        <v/>
      </c>
      <c r="H139" s="30" t="str">
        <f>IF(F139="","",$C$7+SUM($G$14:G139))</f>
        <v/>
      </c>
    </row>
    <row r="140" ht="20" customHeight="1">
      <c r="A140" s="20"/>
      <c r="B140" s="21"/>
      <c r="C140" s="21"/>
      <c r="D140" s="22"/>
      <c r="E140" s="23"/>
      <c r="F140" s="24"/>
      <c r="G140" s="23" t="str">
        <f>IF(F140="G",ROUND(E140*(D140-1),2),IF(F140="P",-E140,IF(F140="","",0)))</f>
        <v/>
      </c>
      <c r="H140" s="25" t="str">
        <f>IF(F140="","",$C$7+SUM($G$14:G140))</f>
        <v/>
      </c>
    </row>
    <row r="141" ht="20" customHeight="1">
      <c r="A141" s="26"/>
      <c r="B141" s="6"/>
      <c r="C141" s="6"/>
      <c r="D141" s="27"/>
      <c r="E141" s="28"/>
      <c r="F141" s="29"/>
      <c r="G141" s="28" t="str">
        <f>IF(F141="G",ROUND(E141*(D141-1),2),IF(F141="P",-E141,IF(F141="","",0)))</f>
        <v/>
      </c>
      <c r="H141" s="30" t="str">
        <f>IF(F141="","",$C$7+SUM($G$14:G141))</f>
        <v/>
      </c>
    </row>
    <row r="142" ht="20" customHeight="1">
      <c r="A142" s="20"/>
      <c r="B142" s="21"/>
      <c r="C142" s="21"/>
      <c r="D142" s="22"/>
      <c r="E142" s="23"/>
      <c r="F142" s="24"/>
      <c r="G142" s="23" t="str">
        <f>IF(F142="G",ROUND(E142*(D142-1),2),IF(F142="P",-E142,IF(F142="","",0)))</f>
        <v/>
      </c>
      <c r="H142" s="25" t="str">
        <f>IF(F142="","",$C$7+SUM($G$14:G142))</f>
        <v/>
      </c>
    </row>
    <row r="143" ht="20" customHeight="1">
      <c r="A143" s="26"/>
      <c r="B143" s="6"/>
      <c r="C143" s="6"/>
      <c r="D143" s="27"/>
      <c r="E143" s="28"/>
      <c r="F143" s="29"/>
      <c r="G143" s="28" t="str">
        <f>IF(F143="G",ROUND(E143*(D143-1),2),IF(F143="P",-E143,IF(F143="","",0)))</f>
        <v/>
      </c>
      <c r="H143" s="30" t="str">
        <f>IF(F143="","",$C$7+SUM($G$14:G143))</f>
        <v/>
      </c>
    </row>
    <row r="144" ht="20" customHeight="1">
      <c r="A144" s="20"/>
      <c r="B144" s="21"/>
      <c r="C144" s="21"/>
      <c r="D144" s="22"/>
      <c r="E144" s="23"/>
      <c r="F144" s="24"/>
      <c r="G144" s="23" t="str">
        <f>IF(F144="G",ROUND(E144*(D144-1),2),IF(F144="P",-E144,IF(F144="","",0)))</f>
        <v/>
      </c>
      <c r="H144" s="25" t="str">
        <f>IF(F144="","",$C$7+SUM($G$14:G144))</f>
        <v/>
      </c>
    </row>
    <row r="145" ht="20" customHeight="1">
      <c r="A145" s="26"/>
      <c r="B145" s="6"/>
      <c r="C145" s="6"/>
      <c r="D145" s="27"/>
      <c r="E145" s="28"/>
      <c r="F145" s="29"/>
      <c r="G145" s="28" t="str">
        <f>IF(F145="G",ROUND(E145*(D145-1),2),IF(F145="P",-E145,IF(F145="","",0)))</f>
        <v/>
      </c>
      <c r="H145" s="30" t="str">
        <f>IF(F145="","",$C$7+SUM($G$14:G145))</f>
        <v/>
      </c>
    </row>
    <row r="146" ht="20" customHeight="1">
      <c r="A146" s="20"/>
      <c r="B146" s="21"/>
      <c r="C146" s="21"/>
      <c r="D146" s="22"/>
      <c r="E146" s="23"/>
      <c r="F146" s="24"/>
      <c r="G146" s="23" t="str">
        <f>IF(F146="G",ROUND(E146*(D146-1),2),IF(F146="P",-E146,IF(F146="","",0)))</f>
        <v/>
      </c>
      <c r="H146" s="25" t="str">
        <f>IF(F146="","",$C$7+SUM($G$14:G146))</f>
        <v/>
      </c>
    </row>
    <row r="147" ht="20" customHeight="1">
      <c r="A147" s="26"/>
      <c r="B147" s="6"/>
      <c r="C147" s="6"/>
      <c r="D147" s="27"/>
      <c r="E147" s="28"/>
      <c r="F147" s="29"/>
      <c r="G147" s="28" t="str">
        <f>IF(F147="G",ROUND(E147*(D147-1),2),IF(F147="P",-E147,IF(F147="","",0)))</f>
        <v/>
      </c>
      <c r="H147" s="30" t="str">
        <f>IF(F147="","",$C$7+SUM($G$14:G147))</f>
        <v/>
      </c>
    </row>
    <row r="148" ht="20" customHeight="1">
      <c r="A148" s="20"/>
      <c r="B148" s="21"/>
      <c r="C148" s="21"/>
      <c r="D148" s="22"/>
      <c r="E148" s="23"/>
      <c r="F148" s="24"/>
      <c r="G148" s="23" t="str">
        <f>IF(F148="G",ROUND(E148*(D148-1),2),IF(F148="P",-E148,IF(F148="","",0)))</f>
        <v/>
      </c>
      <c r="H148" s="25" t="str">
        <f>IF(F148="","",$C$7+SUM($G$14:G148))</f>
        <v/>
      </c>
    </row>
    <row r="149" ht="20" customHeight="1">
      <c r="A149" s="26"/>
      <c r="B149" s="6"/>
      <c r="C149" s="6"/>
      <c r="D149" s="27"/>
      <c r="E149" s="28"/>
      <c r="F149" s="29"/>
      <c r="G149" s="28" t="str">
        <f>IF(F149="G",ROUND(E149*(D149-1),2),IF(F149="P",-E149,IF(F149="","",0)))</f>
        <v/>
      </c>
      <c r="H149" s="30" t="str">
        <f>IF(F149="","",$C$7+SUM($G$14:G149))</f>
        <v/>
      </c>
    </row>
    <row r="150" ht="20" customHeight="1">
      <c r="A150" s="20"/>
      <c r="B150" s="21"/>
      <c r="C150" s="21"/>
      <c r="D150" s="22"/>
      <c r="E150" s="23"/>
      <c r="F150" s="24"/>
      <c r="G150" s="23" t="str">
        <f>IF(F150="G",ROUND(E150*(D150-1),2),IF(F150="P",-E150,IF(F150="","",0)))</f>
        <v/>
      </c>
      <c r="H150" s="25" t="str">
        <f>IF(F150="","",$C$7+SUM($G$14:G150))</f>
        <v/>
      </c>
    </row>
    <row r="151" ht="20" customHeight="1">
      <c r="A151" s="26"/>
      <c r="B151" s="6"/>
      <c r="C151" s="6"/>
      <c r="D151" s="27"/>
      <c r="E151" s="28"/>
      <c r="F151" s="29"/>
      <c r="G151" s="28" t="str">
        <f>IF(F151="G",ROUND(E151*(D151-1),2),IF(F151="P",-E151,IF(F151="","",0)))</f>
        <v/>
      </c>
      <c r="H151" s="30" t="str">
        <f>IF(F151="","",$C$7+SUM($G$14:G151))</f>
        <v/>
      </c>
    </row>
    <row r="152" ht="20" customHeight="1">
      <c r="A152" s="20"/>
      <c r="B152" s="21"/>
      <c r="C152" s="21"/>
      <c r="D152" s="22"/>
      <c r="E152" s="23"/>
      <c r="F152" s="24"/>
      <c r="G152" s="23" t="str">
        <f>IF(F152="G",ROUND(E152*(D152-1),2),IF(F152="P",-E152,IF(F152="","",0)))</f>
        <v/>
      </c>
      <c r="H152" s="25" t="str">
        <f>IF(F152="","",$C$7+SUM($G$14:G152))</f>
        <v/>
      </c>
    </row>
    <row r="153" ht="20" customHeight="1">
      <c r="A153" s="26"/>
      <c r="B153" s="6"/>
      <c r="C153" s="6"/>
      <c r="D153" s="27"/>
      <c r="E153" s="28"/>
      <c r="F153" s="29"/>
      <c r="G153" s="28" t="str">
        <f>IF(F153="G",ROUND(E153*(D153-1),2),IF(F153="P",-E153,IF(F153="","",0)))</f>
        <v/>
      </c>
      <c r="H153" s="30" t="str">
        <f>IF(F153="","",$C$7+SUM($G$14:G153))</f>
        <v/>
      </c>
    </row>
    <row r="154" ht="20" customHeight="1">
      <c r="A154" s="20"/>
      <c r="B154" s="21"/>
      <c r="C154" s="21"/>
      <c r="D154" s="22"/>
      <c r="E154" s="23"/>
      <c r="F154" s="24"/>
      <c r="G154" s="23" t="str">
        <f>IF(F154="G",ROUND(E154*(D154-1),2),IF(F154="P",-E154,IF(F154="","",0)))</f>
        <v/>
      </c>
      <c r="H154" s="25" t="str">
        <f>IF(F154="","",$C$7+SUM($G$14:G154))</f>
        <v/>
      </c>
    </row>
    <row r="155" ht="20" customHeight="1">
      <c r="A155" s="26"/>
      <c r="B155" s="6"/>
      <c r="C155" s="6"/>
      <c r="D155" s="27"/>
      <c r="E155" s="28"/>
      <c r="F155" s="29"/>
      <c r="G155" s="28" t="str">
        <f>IF(F155="G",ROUND(E155*(D155-1),2),IF(F155="P",-E155,IF(F155="","",0)))</f>
        <v/>
      </c>
      <c r="H155" s="30" t="str">
        <f>IF(F155="","",$C$7+SUM($G$14:G155))</f>
        <v/>
      </c>
    </row>
    <row r="156" ht="20" customHeight="1">
      <c r="A156" s="20"/>
      <c r="B156" s="21"/>
      <c r="C156" s="21"/>
      <c r="D156" s="22"/>
      <c r="E156" s="23"/>
      <c r="F156" s="24"/>
      <c r="G156" s="23" t="str">
        <f>IF(F156="G",ROUND(E156*(D156-1),2),IF(F156="P",-E156,IF(F156="","",0)))</f>
        <v/>
      </c>
      <c r="H156" s="25" t="str">
        <f>IF(F156="","",$C$7+SUM($G$14:G156))</f>
        <v/>
      </c>
    </row>
    <row r="157" ht="20" customHeight="1">
      <c r="A157" s="26"/>
      <c r="B157" s="6"/>
      <c r="C157" s="6"/>
      <c r="D157" s="27"/>
      <c r="E157" s="28"/>
      <c r="F157" s="29"/>
      <c r="G157" s="28" t="str">
        <f>IF(F157="G",ROUND(E157*(D157-1),2),IF(F157="P",-E157,IF(F157="","",0)))</f>
        <v/>
      </c>
      <c r="H157" s="30" t="str">
        <f>IF(F157="","",$C$7+SUM($G$14:G157))</f>
        <v/>
      </c>
    </row>
    <row r="158" ht="20" customHeight="1">
      <c r="A158" s="20"/>
      <c r="B158" s="21"/>
      <c r="C158" s="21"/>
      <c r="D158" s="22"/>
      <c r="E158" s="23"/>
      <c r="F158" s="24"/>
      <c r="G158" s="23" t="str">
        <f>IF(F158="G",ROUND(E158*(D158-1),2),IF(F158="P",-E158,IF(F158="","",0)))</f>
        <v/>
      </c>
      <c r="H158" s="25" t="str">
        <f>IF(F158="","",$C$7+SUM($G$14:G158))</f>
        <v/>
      </c>
    </row>
    <row r="159" ht="20" customHeight="1">
      <c r="A159" s="26"/>
      <c r="B159" s="6"/>
      <c r="C159" s="6"/>
      <c r="D159" s="27"/>
      <c r="E159" s="28"/>
      <c r="F159" s="29"/>
      <c r="G159" s="28" t="str">
        <f>IF(F159="G",ROUND(E159*(D159-1),2),IF(F159="P",-E159,IF(F159="","",0)))</f>
        <v/>
      </c>
      <c r="H159" s="30" t="str">
        <f>IF(F159="","",$C$7+SUM($G$14:G159))</f>
        <v/>
      </c>
    </row>
    <row r="160" ht="20" customHeight="1">
      <c r="A160" s="20"/>
      <c r="B160" s="21"/>
      <c r="C160" s="21"/>
      <c r="D160" s="22"/>
      <c r="E160" s="23"/>
      <c r="F160" s="24"/>
      <c r="G160" s="23" t="str">
        <f>IF(F160="G",ROUND(E160*(D160-1),2),IF(F160="P",-E160,IF(F160="","",0)))</f>
        <v/>
      </c>
      <c r="H160" s="25" t="str">
        <f>IF(F160="","",$C$7+SUM($G$14:G160))</f>
        <v/>
      </c>
    </row>
    <row r="161" ht="20" customHeight="1">
      <c r="A161" s="26"/>
      <c r="B161" s="6"/>
      <c r="C161" s="6"/>
      <c r="D161" s="27"/>
      <c r="E161" s="28"/>
      <c r="F161" s="29"/>
      <c r="G161" s="28" t="str">
        <f>IF(F161="G",ROUND(E161*(D161-1),2),IF(F161="P",-E161,IF(F161="","",0)))</f>
        <v/>
      </c>
      <c r="H161" s="30" t="str">
        <f>IF(F161="","",$C$7+SUM($G$14:G161))</f>
        <v/>
      </c>
    </row>
    <row r="162" ht="20" customHeight="1">
      <c r="A162" s="20"/>
      <c r="B162" s="21"/>
      <c r="C162" s="21"/>
      <c r="D162" s="22"/>
      <c r="E162" s="23"/>
      <c r="F162" s="24"/>
      <c r="G162" s="23" t="str">
        <f>IF(F162="G",ROUND(E162*(D162-1),2),IF(F162="P",-E162,IF(F162="","",0)))</f>
        <v/>
      </c>
      <c r="H162" s="25" t="str">
        <f>IF(F162="","",$C$7+SUM($G$14:G162))</f>
        <v/>
      </c>
    </row>
    <row r="163" ht="20" customHeight="1">
      <c r="A163" s="26"/>
      <c r="B163" s="6"/>
      <c r="C163" s="6"/>
      <c r="D163" s="27"/>
      <c r="E163" s="28"/>
      <c r="F163" s="29"/>
      <c r="G163" s="28" t="str">
        <f>IF(F163="G",ROUND(E163*(D163-1),2),IF(F163="P",-E163,IF(F163="","",0)))</f>
        <v/>
      </c>
      <c r="H163" s="30" t="str">
        <f>IF(F163="","",$C$7+SUM($G$14:G163))</f>
        <v/>
      </c>
    </row>
    <row r="164" ht="20" customHeight="1">
      <c r="A164" s="20"/>
      <c r="B164" s="21"/>
      <c r="C164" s="21"/>
      <c r="D164" s="22"/>
      <c r="E164" s="23"/>
      <c r="F164" s="24"/>
      <c r="G164" s="23" t="str">
        <f>IF(F164="G",ROUND(E164*(D164-1),2),IF(F164="P",-E164,IF(F164="","",0)))</f>
        <v/>
      </c>
      <c r="H164" s="25" t="str">
        <f>IF(F164="","",$C$7+SUM($G$14:G164))</f>
        <v/>
      </c>
    </row>
    <row r="165" ht="20" customHeight="1">
      <c r="A165" s="26"/>
      <c r="B165" s="6"/>
      <c r="C165" s="6"/>
      <c r="D165" s="27"/>
      <c r="E165" s="28"/>
      <c r="F165" s="29"/>
      <c r="G165" s="28" t="str">
        <f>IF(F165="G",ROUND(E165*(D165-1),2),IF(F165="P",-E165,IF(F165="","",0)))</f>
        <v/>
      </c>
      <c r="H165" s="30" t="str">
        <f>IF(F165="","",$C$7+SUM($G$14:G165))</f>
        <v/>
      </c>
    </row>
    <row r="166" ht="20" customHeight="1">
      <c r="A166" s="20"/>
      <c r="B166" s="21"/>
      <c r="C166" s="21"/>
      <c r="D166" s="22"/>
      <c r="E166" s="23"/>
      <c r="F166" s="24"/>
      <c r="G166" s="23" t="str">
        <f>IF(F166="G",ROUND(E166*(D166-1),2),IF(F166="P",-E166,IF(F166="","",0)))</f>
        <v/>
      </c>
      <c r="H166" s="25" t="str">
        <f>IF(F166="","",$C$7+SUM($G$14:G166))</f>
        <v/>
      </c>
    </row>
    <row r="167" ht="20" customHeight="1">
      <c r="A167" s="26"/>
      <c r="B167" s="6"/>
      <c r="C167" s="6"/>
      <c r="D167" s="27"/>
      <c r="E167" s="28"/>
      <c r="F167" s="29"/>
      <c r="G167" s="28" t="str">
        <f>IF(F167="G",ROUND(E167*(D167-1),2),IF(F167="P",-E167,IF(F167="","",0)))</f>
        <v/>
      </c>
      <c r="H167" s="30" t="str">
        <f>IF(F167="","",$C$7+SUM($G$14:G167))</f>
        <v/>
      </c>
    </row>
    <row r="168" ht="20" customHeight="1">
      <c r="A168" s="20"/>
      <c r="B168" s="21"/>
      <c r="C168" s="21"/>
      <c r="D168" s="22"/>
      <c r="E168" s="23"/>
      <c r="F168" s="24"/>
      <c r="G168" s="23" t="str">
        <f>IF(F168="G",ROUND(E168*(D168-1),2),IF(F168="P",-E168,IF(F168="","",0)))</f>
        <v/>
      </c>
      <c r="H168" s="25" t="str">
        <f>IF(F168="","",$C$7+SUM($G$14:G168))</f>
        <v/>
      </c>
    </row>
    <row r="169" ht="20" customHeight="1">
      <c r="A169" s="26"/>
      <c r="B169" s="6"/>
      <c r="C169" s="6"/>
      <c r="D169" s="27"/>
      <c r="E169" s="28"/>
      <c r="F169" s="29"/>
      <c r="G169" s="28" t="str">
        <f>IF(F169="G",ROUND(E169*(D169-1),2),IF(F169="P",-E169,IF(F169="","",0)))</f>
        <v/>
      </c>
      <c r="H169" s="30" t="str">
        <f>IF(F169="","",$C$7+SUM($G$14:G169))</f>
        <v/>
      </c>
    </row>
    <row r="170" ht="20" customHeight="1">
      <c r="A170" s="20"/>
      <c r="B170" s="21"/>
      <c r="C170" s="21"/>
      <c r="D170" s="22"/>
      <c r="E170" s="23"/>
      <c r="F170" s="24"/>
      <c r="G170" s="23" t="str">
        <f>IF(F170="G",ROUND(E170*(D170-1),2),IF(F170="P",-E170,IF(F170="","",0)))</f>
        <v/>
      </c>
      <c r="H170" s="25" t="str">
        <f>IF(F170="","",$C$7+SUM($G$14:G170))</f>
        <v/>
      </c>
    </row>
    <row r="171" ht="20" customHeight="1">
      <c r="A171" s="26"/>
      <c r="B171" s="6"/>
      <c r="C171" s="6"/>
      <c r="D171" s="27"/>
      <c r="E171" s="28"/>
      <c r="F171" s="29"/>
      <c r="G171" s="28" t="str">
        <f>IF(F171="G",ROUND(E171*(D171-1),2),IF(F171="P",-E171,IF(F171="","",0)))</f>
        <v/>
      </c>
      <c r="H171" s="30" t="str">
        <f>IF(F171="","",$C$7+SUM($G$14:G171))</f>
        <v/>
      </c>
    </row>
    <row r="172" ht="20" customHeight="1">
      <c r="A172" s="20"/>
      <c r="B172" s="21"/>
      <c r="C172" s="21"/>
      <c r="D172" s="22"/>
      <c r="E172" s="23"/>
      <c r="F172" s="24"/>
      <c r="G172" s="23" t="str">
        <f>IF(F172="G",ROUND(E172*(D172-1),2),IF(F172="P",-E172,IF(F172="","",0)))</f>
        <v/>
      </c>
      <c r="H172" s="25" t="str">
        <f>IF(F172="","",$C$7+SUM($G$14:G172))</f>
        <v/>
      </c>
    </row>
    <row r="173" ht="20" customHeight="1">
      <c r="A173" s="26"/>
      <c r="B173" s="6"/>
      <c r="C173" s="6"/>
      <c r="D173" s="27"/>
      <c r="E173" s="28"/>
      <c r="F173" s="29"/>
      <c r="G173" s="28" t="str">
        <f>IF(F173="G",ROUND(E173*(D173-1),2),IF(F173="P",-E173,IF(F173="","",0)))</f>
        <v/>
      </c>
      <c r="H173" s="30" t="str">
        <f>IF(F173="","",$C$7+SUM($G$14:G173))</f>
        <v/>
      </c>
    </row>
    <row r="174" ht="20" customHeight="1">
      <c r="A174" s="20"/>
      <c r="B174" s="21"/>
      <c r="C174" s="21"/>
      <c r="D174" s="22"/>
      <c r="E174" s="23"/>
      <c r="F174" s="24"/>
      <c r="G174" s="23" t="str">
        <f>IF(F174="G",ROUND(E174*(D174-1),2),IF(F174="P",-E174,IF(F174="","",0)))</f>
        <v/>
      </c>
      <c r="H174" s="25" t="str">
        <f>IF(F174="","",$C$7+SUM($G$14:G174))</f>
        <v/>
      </c>
    </row>
    <row r="175" ht="20" customHeight="1">
      <c r="A175" s="26"/>
      <c r="B175" s="6"/>
      <c r="C175" s="6"/>
      <c r="D175" s="27"/>
      <c r="E175" s="28"/>
      <c r="F175" s="29"/>
      <c r="G175" s="28" t="str">
        <f>IF(F175="G",ROUND(E175*(D175-1),2),IF(F175="P",-E175,IF(F175="","",0)))</f>
        <v/>
      </c>
      <c r="H175" s="30" t="str">
        <f>IF(F175="","",$C$7+SUM($G$14:G175))</f>
        <v/>
      </c>
    </row>
    <row r="176" ht="20" customHeight="1">
      <c r="A176" s="20"/>
      <c r="B176" s="21"/>
      <c r="C176" s="21"/>
      <c r="D176" s="22"/>
      <c r="E176" s="23"/>
      <c r="F176" s="24"/>
      <c r="G176" s="23" t="str">
        <f>IF(F176="G",ROUND(E176*(D176-1),2),IF(F176="P",-E176,IF(F176="","",0)))</f>
        <v/>
      </c>
      <c r="H176" s="25" t="str">
        <f>IF(F176="","",$C$7+SUM($G$14:G176))</f>
        <v/>
      </c>
    </row>
    <row r="177" ht="20" customHeight="1">
      <c r="A177" s="26"/>
      <c r="B177" s="6"/>
      <c r="C177" s="6"/>
      <c r="D177" s="27"/>
      <c r="E177" s="28"/>
      <c r="F177" s="29"/>
      <c r="G177" s="28" t="str">
        <f>IF(F177="G",ROUND(E177*(D177-1),2),IF(F177="P",-E177,IF(F177="","",0)))</f>
        <v/>
      </c>
      <c r="H177" s="30" t="str">
        <f>IF(F177="","",$C$7+SUM($G$14:G177))</f>
        <v/>
      </c>
    </row>
    <row r="178" ht="20" customHeight="1">
      <c r="A178" s="20"/>
      <c r="B178" s="21"/>
      <c r="C178" s="21"/>
      <c r="D178" s="22"/>
      <c r="E178" s="23"/>
      <c r="F178" s="24"/>
      <c r="G178" s="23" t="str">
        <f>IF(F178="G",ROUND(E178*(D178-1),2),IF(F178="P",-E178,IF(F178="","",0)))</f>
        <v/>
      </c>
      <c r="H178" s="25" t="str">
        <f>IF(F178="","",$C$7+SUM($G$14:G178))</f>
        <v/>
      </c>
    </row>
    <row r="179" ht="20" customHeight="1">
      <c r="A179" s="26"/>
      <c r="B179" s="6"/>
      <c r="C179" s="6"/>
      <c r="D179" s="27"/>
      <c r="E179" s="28"/>
      <c r="F179" s="29"/>
      <c r="G179" s="28" t="str">
        <f>IF(F179="G",ROUND(E179*(D179-1),2),IF(F179="P",-E179,IF(F179="","",0)))</f>
        <v/>
      </c>
      <c r="H179" s="30" t="str">
        <f>IF(F179="","",$C$7+SUM($G$14:G179))</f>
        <v/>
      </c>
    </row>
    <row r="180" ht="20" customHeight="1">
      <c r="A180" s="20"/>
      <c r="B180" s="21"/>
      <c r="C180" s="21"/>
      <c r="D180" s="22"/>
      <c r="E180" s="23"/>
      <c r="F180" s="24"/>
      <c r="G180" s="23" t="str">
        <f>IF(F180="G",ROUND(E180*(D180-1),2),IF(F180="P",-E180,IF(F180="","",0)))</f>
        <v/>
      </c>
      <c r="H180" s="25" t="str">
        <f>IF(F180="","",$C$7+SUM($G$14:G180))</f>
        <v/>
      </c>
    </row>
    <row r="181" ht="20" customHeight="1">
      <c r="A181" s="26"/>
      <c r="B181" s="6"/>
      <c r="C181" s="6"/>
      <c r="D181" s="27"/>
      <c r="E181" s="28"/>
      <c r="F181" s="29"/>
      <c r="G181" s="28" t="str">
        <f>IF(F181="G",ROUND(E181*(D181-1),2),IF(F181="P",-E181,IF(F181="","",0)))</f>
        <v/>
      </c>
      <c r="H181" s="30" t="str">
        <f>IF(F181="","",$C$7+SUM($G$14:G181))</f>
        <v/>
      </c>
    </row>
    <row r="182" ht="20" customHeight="1">
      <c r="A182" s="20"/>
      <c r="B182" s="21"/>
      <c r="C182" s="21"/>
      <c r="D182" s="22"/>
      <c r="E182" s="23"/>
      <c r="F182" s="24"/>
      <c r="G182" s="23" t="str">
        <f>IF(F182="G",ROUND(E182*(D182-1),2),IF(F182="P",-E182,IF(F182="","",0)))</f>
        <v/>
      </c>
      <c r="H182" s="25" t="str">
        <f>IF(F182="","",$C$7+SUM($G$14:G182))</f>
        <v/>
      </c>
    </row>
    <row r="183" ht="20" customHeight="1">
      <c r="A183" s="26"/>
      <c r="B183" s="6"/>
      <c r="C183" s="6"/>
      <c r="D183" s="27"/>
      <c r="E183" s="28"/>
      <c r="F183" s="29"/>
      <c r="G183" s="28" t="str">
        <f>IF(F183="G",ROUND(E183*(D183-1),2),IF(F183="P",-E183,IF(F183="","",0)))</f>
        <v/>
      </c>
      <c r="H183" s="30" t="str">
        <f>IF(F183="","",$C$7+SUM($G$14:G183))</f>
        <v/>
      </c>
    </row>
    <row r="184" ht="20" customHeight="1">
      <c r="A184" s="20"/>
      <c r="B184" s="21"/>
      <c r="C184" s="21"/>
      <c r="D184" s="22"/>
      <c r="E184" s="23"/>
      <c r="F184" s="24"/>
      <c r="G184" s="23" t="str">
        <f>IF(F184="G",ROUND(E184*(D184-1),2),IF(F184="P",-E184,IF(F184="","",0)))</f>
        <v/>
      </c>
      <c r="H184" s="25" t="str">
        <f>IF(F184="","",$C$7+SUM($G$14:G184))</f>
        <v/>
      </c>
    </row>
    <row r="185" ht="20" customHeight="1">
      <c r="A185" s="26"/>
      <c r="B185" s="6"/>
      <c r="C185" s="6"/>
      <c r="D185" s="27"/>
      <c r="E185" s="28"/>
      <c r="F185" s="29"/>
      <c r="G185" s="28" t="str">
        <f>IF(F185="G",ROUND(E185*(D185-1),2),IF(F185="P",-E185,IF(F185="","",0)))</f>
        <v/>
      </c>
      <c r="H185" s="30" t="str">
        <f>IF(F185="","",$C$7+SUM($G$14:G185))</f>
        <v/>
      </c>
    </row>
    <row r="186" ht="20" customHeight="1">
      <c r="A186" s="20"/>
      <c r="B186" s="21"/>
      <c r="C186" s="21"/>
      <c r="D186" s="22"/>
      <c r="E186" s="23"/>
      <c r="F186" s="24"/>
      <c r="G186" s="23" t="str">
        <f>IF(F186="G",ROUND(E186*(D186-1),2),IF(F186="P",-E186,IF(F186="","",0)))</f>
        <v/>
      </c>
      <c r="H186" s="25" t="str">
        <f>IF(F186="","",$C$7+SUM($G$14:G186))</f>
        <v/>
      </c>
    </row>
    <row r="187" ht="20" customHeight="1">
      <c r="A187" s="26"/>
      <c r="B187" s="6"/>
      <c r="C187" s="6"/>
      <c r="D187" s="27"/>
      <c r="E187" s="28"/>
      <c r="F187" s="29"/>
      <c r="G187" s="28" t="str">
        <f>IF(F187="G",ROUND(E187*(D187-1),2),IF(F187="P",-E187,IF(F187="","",0)))</f>
        <v/>
      </c>
      <c r="H187" s="30" t="str">
        <f>IF(F187="","",$C$7+SUM($G$14:G187))</f>
        <v/>
      </c>
    </row>
    <row r="188" ht="20" customHeight="1">
      <c r="A188" s="20"/>
      <c r="B188" s="21"/>
      <c r="C188" s="21"/>
      <c r="D188" s="22"/>
      <c r="E188" s="23"/>
      <c r="F188" s="24"/>
      <c r="G188" s="23" t="str">
        <f>IF(F188="G",ROUND(E188*(D188-1),2),IF(F188="P",-E188,IF(F188="","",0)))</f>
        <v/>
      </c>
      <c r="H188" s="25" t="str">
        <f>IF(F188="","",$C$7+SUM($G$14:G188))</f>
        <v/>
      </c>
    </row>
    <row r="189" ht="20" customHeight="1">
      <c r="A189" s="26"/>
      <c r="B189" s="6"/>
      <c r="C189" s="6"/>
      <c r="D189" s="27"/>
      <c r="E189" s="28"/>
      <c r="F189" s="29"/>
      <c r="G189" s="28" t="str">
        <f>IF(F189="G",ROUND(E189*(D189-1),2),IF(F189="P",-E189,IF(F189="","",0)))</f>
        <v/>
      </c>
      <c r="H189" s="30" t="str">
        <f>IF(F189="","",$C$7+SUM($G$14:G189))</f>
        <v/>
      </c>
    </row>
    <row r="190" ht="20" customHeight="1">
      <c r="A190" s="20"/>
      <c r="B190" s="21"/>
      <c r="C190" s="21"/>
      <c r="D190" s="22"/>
      <c r="E190" s="23"/>
      <c r="F190" s="24"/>
      <c r="G190" s="23" t="str">
        <f>IF(F190="G",ROUND(E190*(D190-1),2),IF(F190="P",-E190,IF(F190="","",0)))</f>
        <v/>
      </c>
      <c r="H190" s="25" t="str">
        <f>IF(F190="","",$C$7+SUM($G$14:G190))</f>
        <v/>
      </c>
    </row>
    <row r="191" ht="20" customHeight="1">
      <c r="A191" s="26"/>
      <c r="B191" s="6"/>
      <c r="C191" s="6"/>
      <c r="D191" s="27"/>
      <c r="E191" s="28"/>
      <c r="F191" s="29"/>
      <c r="G191" s="28" t="str">
        <f>IF(F191="G",ROUND(E191*(D191-1),2),IF(F191="P",-E191,IF(F191="","",0)))</f>
        <v/>
      </c>
      <c r="H191" s="30" t="str">
        <f>IF(F191="","",$C$7+SUM($G$14:G191))</f>
        <v/>
      </c>
    </row>
    <row r="192" ht="20" customHeight="1">
      <c r="A192" s="20"/>
      <c r="B192" s="21"/>
      <c r="C192" s="21"/>
      <c r="D192" s="22"/>
      <c r="E192" s="23"/>
      <c r="F192" s="24"/>
      <c r="G192" s="23" t="str">
        <f>IF(F192="G",ROUND(E192*(D192-1),2),IF(F192="P",-E192,IF(F192="","",0)))</f>
        <v/>
      </c>
      <c r="H192" s="25" t="str">
        <f>IF(F192="","",$C$7+SUM($G$14:G192))</f>
        <v/>
      </c>
    </row>
    <row r="193" ht="20" customHeight="1">
      <c r="A193" s="26"/>
      <c r="B193" s="6"/>
      <c r="C193" s="6"/>
      <c r="D193" s="27"/>
      <c r="E193" s="28"/>
      <c r="F193" s="29"/>
      <c r="G193" s="28" t="str">
        <f>IF(F193="G",ROUND(E193*(D193-1),2),IF(F193="P",-E193,IF(F193="","",0)))</f>
        <v/>
      </c>
      <c r="H193" s="30" t="str">
        <f>IF(F193="","",$C$7+SUM($G$14:G193))</f>
        <v/>
      </c>
    </row>
    <row r="194" ht="20" customHeight="1">
      <c r="A194" s="20"/>
      <c r="B194" s="21"/>
      <c r="C194" s="21"/>
      <c r="D194" s="22"/>
      <c r="E194" s="23"/>
      <c r="F194" s="24"/>
      <c r="G194" s="23" t="str">
        <f>IF(F194="G",ROUND(E194*(D194-1),2),IF(F194="P",-E194,IF(F194="","",0)))</f>
        <v/>
      </c>
      <c r="H194" s="25" t="str">
        <f>IF(F194="","",$C$7+SUM($G$14:G194))</f>
        <v/>
      </c>
    </row>
    <row r="195" ht="20" customHeight="1">
      <c r="A195" s="26"/>
      <c r="B195" s="6"/>
      <c r="C195" s="6"/>
      <c r="D195" s="27"/>
      <c r="E195" s="28"/>
      <c r="F195" s="29"/>
      <c r="G195" s="28" t="str">
        <f>IF(F195="G",ROUND(E195*(D195-1),2),IF(F195="P",-E195,IF(F195="","",0)))</f>
        <v/>
      </c>
      <c r="H195" s="30" t="str">
        <f>IF(F195="","",$C$7+SUM($G$14:G195))</f>
        <v/>
      </c>
    </row>
    <row r="196" ht="20" customHeight="1">
      <c r="A196" s="20"/>
      <c r="B196" s="21"/>
      <c r="C196" s="21"/>
      <c r="D196" s="22"/>
      <c r="E196" s="23"/>
      <c r="F196" s="24"/>
      <c r="G196" s="23" t="str">
        <f>IF(F196="G",ROUND(E196*(D196-1),2),IF(F196="P",-E196,IF(F196="","",0)))</f>
        <v/>
      </c>
      <c r="H196" s="25" t="str">
        <f>IF(F196="","",$C$7+SUM($G$14:G196))</f>
        <v/>
      </c>
    </row>
    <row r="197" ht="20" customHeight="1">
      <c r="A197" s="26"/>
      <c r="B197" s="6"/>
      <c r="C197" s="6"/>
      <c r="D197" s="27"/>
      <c r="E197" s="28"/>
      <c r="F197" s="29"/>
      <c r="G197" s="28" t="str">
        <f>IF(F197="G",ROUND(E197*(D197-1),2),IF(F197="P",-E197,IF(F197="","",0)))</f>
        <v/>
      </c>
      <c r="H197" s="30" t="str">
        <f>IF(F197="","",$C$7+SUM($G$14:G197))</f>
        <v/>
      </c>
    </row>
    <row r="198" ht="20" customHeight="1">
      <c r="A198" s="20"/>
      <c r="B198" s="21"/>
      <c r="C198" s="21"/>
      <c r="D198" s="22"/>
      <c r="E198" s="23"/>
      <c r="F198" s="24"/>
      <c r="G198" s="23" t="str">
        <f>IF(F198="G",ROUND(E198*(D198-1),2),IF(F198="P",-E198,IF(F198="","",0)))</f>
        <v/>
      </c>
      <c r="H198" s="25" t="str">
        <f>IF(F198="","",$C$7+SUM($G$14:G198))</f>
        <v/>
      </c>
    </row>
    <row r="199" ht="20" customHeight="1">
      <c r="A199" s="26"/>
      <c r="B199" s="6"/>
      <c r="C199" s="6"/>
      <c r="D199" s="27"/>
      <c r="E199" s="28"/>
      <c r="F199" s="29"/>
      <c r="G199" s="28" t="str">
        <f>IF(F199="G",ROUND(E199*(D199-1),2),IF(F199="P",-E199,IF(F199="","",0)))</f>
        <v/>
      </c>
      <c r="H199" s="30" t="str">
        <f>IF(F199="","",$C$7+SUM($G$14:G199))</f>
        <v/>
      </c>
    </row>
    <row r="200" ht="20" customHeight="1">
      <c r="A200" s="20"/>
      <c r="B200" s="21"/>
      <c r="C200" s="21"/>
      <c r="D200" s="22"/>
      <c r="E200" s="23"/>
      <c r="F200" s="24"/>
      <c r="G200" s="23" t="str">
        <f>IF(F200="G",ROUND(E200*(D200-1),2),IF(F200="P",-E200,IF(F200="","",0)))</f>
        <v/>
      </c>
      <c r="H200" s="25" t="str">
        <f>IF(F200="","",$C$7+SUM($G$14:G200))</f>
        <v/>
      </c>
    </row>
    <row r="201" ht="20" customHeight="1">
      <c r="A201" s="26"/>
      <c r="B201" s="6"/>
      <c r="C201" s="6"/>
      <c r="D201" s="27"/>
      <c r="E201" s="28"/>
      <c r="F201" s="29"/>
      <c r="G201" s="28" t="str">
        <f>IF(F201="G",ROUND(E201*(D201-1),2),IF(F201="P",-E201,IF(F201="","",0)))</f>
        <v/>
      </c>
      <c r="H201" s="30" t="str">
        <f>IF(F201="","",$C$7+SUM($G$14:G201))</f>
        <v/>
      </c>
    </row>
    <row r="202" ht="20" customHeight="1">
      <c r="A202" s="20"/>
      <c r="B202" s="21"/>
      <c r="C202" s="21"/>
      <c r="D202" s="22"/>
      <c r="E202" s="23"/>
      <c r="F202" s="24"/>
      <c r="G202" s="23" t="str">
        <f>IF(F202="G",ROUND(E202*(D202-1),2),IF(F202="P",-E202,IF(F202="","",0)))</f>
        <v/>
      </c>
      <c r="H202" s="25" t="str">
        <f>IF(F202="","",$C$7+SUM($G$14:G202))</f>
        <v/>
      </c>
    </row>
    <row r="203" ht="20" customHeight="1">
      <c r="A203" s="26"/>
      <c r="B203" s="6"/>
      <c r="C203" s="6"/>
      <c r="D203" s="27"/>
      <c r="E203" s="28"/>
      <c r="F203" s="29"/>
      <c r="G203" s="28" t="str">
        <f>IF(F203="G",ROUND(E203*(D203-1),2),IF(F203="P",-E203,IF(F203="","",0)))</f>
        <v/>
      </c>
      <c r="H203" s="30" t="str">
        <f>IF(F203="","",$C$7+SUM($G$14:G203))</f>
        <v/>
      </c>
    </row>
    <row r="204" ht="20" customHeight="1">
      <c r="A204" s="20"/>
      <c r="B204" s="21"/>
      <c r="C204" s="21"/>
      <c r="D204" s="22"/>
      <c r="E204" s="23"/>
      <c r="F204" s="24"/>
      <c r="G204" s="23" t="str">
        <f>IF(F204="G",ROUND(E204*(D204-1),2),IF(F204="P",-E204,IF(F204="","",0)))</f>
        <v/>
      </c>
      <c r="H204" s="25" t="str">
        <f>IF(F204="","",$C$7+SUM($G$14:G204))</f>
        <v/>
      </c>
    </row>
    <row r="205" ht="20" customHeight="1">
      <c r="A205" s="26"/>
      <c r="B205" s="6"/>
      <c r="C205" s="6"/>
      <c r="D205" s="27"/>
      <c r="E205" s="28"/>
      <c r="F205" s="29"/>
      <c r="G205" s="28" t="str">
        <f>IF(F205="G",ROUND(E205*(D205-1),2),IF(F205="P",-E205,IF(F205="","",0)))</f>
        <v/>
      </c>
      <c r="H205" s="30" t="str">
        <f>IF(F205="","",$C$7+SUM($G$14:G205))</f>
        <v/>
      </c>
    </row>
    <row r="206" ht="20" customHeight="1">
      <c r="A206" s="20"/>
      <c r="B206" s="21"/>
      <c r="C206" s="21"/>
      <c r="D206" s="22"/>
      <c r="E206" s="23"/>
      <c r="F206" s="24"/>
      <c r="G206" s="23" t="str">
        <f>IF(F206="G",ROUND(E206*(D206-1),2),IF(F206="P",-E206,IF(F206="","",0)))</f>
        <v/>
      </c>
      <c r="H206" s="25" t="str">
        <f>IF(F206="","",$C$7+SUM($G$14:G206))</f>
        <v/>
      </c>
    </row>
    <row r="207" ht="20" customHeight="1">
      <c r="A207" s="26"/>
      <c r="B207" s="6"/>
      <c r="C207" s="6"/>
      <c r="D207" s="27"/>
      <c r="E207" s="28"/>
      <c r="F207" s="29"/>
      <c r="G207" s="28" t="str">
        <f>IF(F207="G",ROUND(E207*(D207-1),2),IF(F207="P",-E207,IF(F207="","",0)))</f>
        <v/>
      </c>
      <c r="H207" s="30" t="str">
        <f>IF(F207="","",$C$7+SUM($G$14:G207))</f>
        <v/>
      </c>
    </row>
    <row r="208" ht="20" customHeight="1">
      <c r="A208" s="20"/>
      <c r="B208" s="21"/>
      <c r="C208" s="21"/>
      <c r="D208" s="22"/>
      <c r="E208" s="23"/>
      <c r="F208" s="24"/>
      <c r="G208" s="23" t="str">
        <f>IF(F208="G",ROUND(E208*(D208-1),2),IF(F208="P",-E208,IF(F208="","",0)))</f>
        <v/>
      </c>
      <c r="H208" s="25" t="str">
        <f>IF(F208="","",$C$7+SUM($G$14:G208))</f>
        <v/>
      </c>
    </row>
    <row r="209" ht="20" customHeight="1">
      <c r="A209" s="26"/>
      <c r="B209" s="6"/>
      <c r="C209" s="6"/>
      <c r="D209" s="27"/>
      <c r="E209" s="28"/>
      <c r="F209" s="29"/>
      <c r="G209" s="28" t="str">
        <f>IF(F209="G",ROUND(E209*(D209-1),2),IF(F209="P",-E209,IF(F209="","",0)))</f>
        <v/>
      </c>
      <c r="H209" s="30" t="str">
        <f>IF(F209="","",$C$7+SUM($G$14:G209))</f>
        <v/>
      </c>
    </row>
    <row r="210" ht="20" customHeight="1">
      <c r="A210" s="20"/>
      <c r="B210" s="21"/>
      <c r="C210" s="21"/>
      <c r="D210" s="22"/>
      <c r="E210" s="23"/>
      <c r="F210" s="24"/>
      <c r="G210" s="23" t="str">
        <f>IF(F210="G",ROUND(E210*(D210-1),2),IF(F210="P",-E210,IF(F210="","",0)))</f>
        <v/>
      </c>
      <c r="H210" s="25" t="str">
        <f>IF(F210="","",$C$7+SUM($G$14:G210))</f>
        <v/>
      </c>
    </row>
    <row r="211" ht="20" customHeight="1">
      <c r="A211" s="26"/>
      <c r="B211" s="6"/>
      <c r="C211" s="6"/>
      <c r="D211" s="27"/>
      <c r="E211" s="28"/>
      <c r="F211" s="29"/>
      <c r="G211" s="28" t="str">
        <f>IF(F211="G",ROUND(E211*(D211-1),2),IF(F211="P",-E211,IF(F211="","",0)))</f>
        <v/>
      </c>
      <c r="H211" s="30" t="str">
        <f>IF(F211="","",$C$7+SUM($G$14:G211))</f>
        <v/>
      </c>
    </row>
    <row r="212" ht="20" customHeight="1">
      <c r="A212" s="20"/>
      <c r="B212" s="21"/>
      <c r="C212" s="21"/>
      <c r="D212" s="22"/>
      <c r="E212" s="23"/>
      <c r="F212" s="24"/>
      <c r="G212" s="23" t="str">
        <f>IF(F212="G",ROUND(E212*(D212-1),2),IF(F212="P",-E212,IF(F212="","",0)))</f>
        <v/>
      </c>
      <c r="H212" s="25" t="str">
        <f>IF(F212="","",$C$7+SUM($G$14:G212))</f>
        <v/>
      </c>
    </row>
    <row r="213" ht="20" customHeight="1">
      <c r="A213" s="26"/>
      <c r="B213" s="6"/>
      <c r="C213" s="6"/>
      <c r="D213" s="27"/>
      <c r="E213" s="28"/>
      <c r="F213" s="29"/>
      <c r="G213" s="28" t="str">
        <f>IF(F213="G",ROUND(E213*(D213-1),2),IF(F213="P",-E213,IF(F213="","",0)))</f>
        <v/>
      </c>
      <c r="H213" s="30" t="str">
        <f>IF(F213="","",$C$7+SUM($G$14:G213))</f>
        <v/>
      </c>
    </row>
    <row r="214" ht="20" customHeight="1">
      <c r="A214" s="20"/>
      <c r="B214" s="21"/>
      <c r="C214" s="21"/>
      <c r="D214" s="22"/>
      <c r="E214" s="23"/>
      <c r="F214" s="24"/>
      <c r="G214" s="23" t="str">
        <f>IF(F214="G",ROUND(E214*(D214-1),2),IF(F214="P",-E214,IF(F214="","",0)))</f>
        <v/>
      </c>
      <c r="H214" s="25" t="str">
        <f>IF(F214="","",$C$7+SUM($G$14:G214))</f>
        <v/>
      </c>
    </row>
    <row r="215" ht="20" customHeight="1">
      <c r="A215" s="26"/>
      <c r="B215" s="6"/>
      <c r="C215" s="6"/>
      <c r="D215" s="27"/>
      <c r="E215" s="28"/>
      <c r="F215" s="29"/>
      <c r="G215" s="28" t="str">
        <f>IF(F215="G",ROUND(E215*(D215-1),2),IF(F215="P",-E215,IF(F215="","",0)))</f>
        <v/>
      </c>
      <c r="H215" s="30" t="str">
        <f>IF(F215="","",$C$7+SUM($G$14:G215))</f>
        <v/>
      </c>
    </row>
    <row r="216" ht="20" customHeight="1">
      <c r="A216" s="20"/>
      <c r="B216" s="21"/>
      <c r="C216" s="21"/>
      <c r="D216" s="22"/>
      <c r="E216" s="23"/>
      <c r="F216" s="24"/>
      <c r="G216" s="23" t="str">
        <f>IF(F216="G",ROUND(E216*(D216-1),2),IF(F216="P",-E216,IF(F216="","",0)))</f>
        <v/>
      </c>
      <c r="H216" s="25" t="str">
        <f>IF(F216="","",$C$7+SUM($G$14:G216))</f>
        <v/>
      </c>
    </row>
    <row r="217" ht="20" customHeight="1">
      <c r="A217" s="26"/>
      <c r="B217" s="6"/>
      <c r="C217" s="6"/>
      <c r="D217" s="27"/>
      <c r="E217" s="28"/>
      <c r="F217" s="29"/>
      <c r="G217" s="28" t="str">
        <f>IF(F217="G",ROUND(E217*(D217-1),2),IF(F217="P",-E217,IF(F217="","",0)))</f>
        <v/>
      </c>
      <c r="H217" s="30" t="str">
        <f>IF(F217="","",$C$7+SUM($G$14:G217))</f>
        <v/>
      </c>
    </row>
    <row r="218" ht="20" customHeight="1">
      <c r="A218" s="20"/>
      <c r="B218" s="21"/>
      <c r="C218" s="21"/>
      <c r="D218" s="22"/>
      <c r="E218" s="23"/>
      <c r="F218" s="24"/>
      <c r="G218" s="23" t="str">
        <f>IF(F218="G",ROUND(E218*(D218-1),2),IF(F218="P",-E218,IF(F218="","",0)))</f>
        <v/>
      </c>
      <c r="H218" s="25" t="str">
        <f>IF(F218="","",$C$7+SUM($G$14:G218))</f>
        <v/>
      </c>
    </row>
    <row r="219" ht="20" customHeight="1">
      <c r="A219" s="26"/>
      <c r="B219" s="6"/>
      <c r="C219" s="6"/>
      <c r="D219" s="27"/>
      <c r="E219" s="28"/>
      <c r="F219" s="29"/>
      <c r="G219" s="28" t="str">
        <f>IF(F219="G",ROUND(E219*(D219-1),2),IF(F219="P",-E219,IF(F219="","",0)))</f>
        <v/>
      </c>
      <c r="H219" s="30" t="str">
        <f>IF(F219="","",$C$7+SUM($G$14:G219))</f>
        <v/>
      </c>
    </row>
    <row r="220" ht="20" customHeight="1">
      <c r="A220" s="20"/>
      <c r="B220" s="21"/>
      <c r="C220" s="21"/>
      <c r="D220" s="22"/>
      <c r="E220" s="23"/>
      <c r="F220" s="24"/>
      <c r="G220" s="23" t="str">
        <f>IF(F220="G",ROUND(E220*(D220-1),2),IF(F220="P",-E220,IF(F220="","",0)))</f>
        <v/>
      </c>
      <c r="H220" s="25" t="str">
        <f>IF(F220="","",$C$7+SUM($G$14:G220))</f>
        <v/>
      </c>
    </row>
    <row r="221" ht="20" customHeight="1">
      <c r="A221" s="26"/>
      <c r="B221" s="6"/>
      <c r="C221" s="6"/>
      <c r="D221" s="27"/>
      <c r="E221" s="28"/>
      <c r="F221" s="29"/>
      <c r="G221" s="28" t="str">
        <f>IF(F221="G",ROUND(E221*(D221-1),2),IF(F221="P",-E221,IF(F221="","",0)))</f>
        <v/>
      </c>
      <c r="H221" s="30" t="str">
        <f>IF(F221="","",$C$7+SUM($G$14:G221))</f>
        <v/>
      </c>
    </row>
    <row r="222" ht="20" customHeight="1">
      <c r="A222" s="20"/>
      <c r="B222" s="21"/>
      <c r="C222" s="21"/>
      <c r="D222" s="22"/>
      <c r="E222" s="23"/>
      <c r="F222" s="24"/>
      <c r="G222" s="23" t="str">
        <f>IF(F222="G",ROUND(E222*(D222-1),2),IF(F222="P",-E222,IF(F222="","",0)))</f>
        <v/>
      </c>
      <c r="H222" s="25" t="str">
        <f>IF(F222="","",$C$7+SUM($G$14:G222))</f>
        <v/>
      </c>
    </row>
    <row r="223" ht="20" customHeight="1">
      <c r="A223" s="26"/>
      <c r="B223" s="6"/>
      <c r="C223" s="6"/>
      <c r="D223" s="27"/>
      <c r="E223" s="28"/>
      <c r="F223" s="29"/>
      <c r="G223" s="28" t="str">
        <f>IF(F223="G",ROUND(E223*(D223-1),2),IF(F223="P",-E223,IF(F223="","",0)))</f>
        <v/>
      </c>
      <c r="H223" s="30" t="str">
        <f>IF(F223="","",$C$7+SUM($G$14:G223))</f>
        <v/>
      </c>
    </row>
    <row r="224" ht="20" customHeight="1">
      <c r="A224" s="20"/>
      <c r="B224" s="21"/>
      <c r="C224" s="21"/>
      <c r="D224" s="22"/>
      <c r="E224" s="23"/>
      <c r="F224" s="24"/>
      <c r="G224" s="23" t="str">
        <f>IF(F224="G",ROUND(E224*(D224-1),2),IF(F224="P",-E224,IF(F224="","",0)))</f>
        <v/>
      </c>
      <c r="H224" s="25" t="str">
        <f>IF(F224="","",$C$7+SUM($G$14:G224))</f>
        <v/>
      </c>
    </row>
    <row r="225" ht="20" customHeight="1">
      <c r="A225" s="26"/>
      <c r="B225" s="6"/>
      <c r="C225" s="6"/>
      <c r="D225" s="27"/>
      <c r="E225" s="28"/>
      <c r="F225" s="29"/>
      <c r="G225" s="28" t="str">
        <f>IF(F225="G",ROUND(E225*(D225-1),2),IF(F225="P",-E225,IF(F225="","",0)))</f>
        <v/>
      </c>
      <c r="H225" s="30" t="str">
        <f>IF(F225="","",$C$7+SUM($G$14:G225))</f>
        <v/>
      </c>
    </row>
    <row r="226" ht="20" customHeight="1">
      <c r="A226" s="20"/>
      <c r="B226" s="21"/>
      <c r="C226" s="21"/>
      <c r="D226" s="22"/>
      <c r="E226" s="23"/>
      <c r="F226" s="24"/>
      <c r="G226" s="23" t="str">
        <f>IF(F226="G",ROUND(E226*(D226-1),2),IF(F226="P",-E226,IF(F226="","",0)))</f>
        <v/>
      </c>
      <c r="H226" s="25" t="str">
        <f>IF(F226="","",$C$7+SUM($G$14:G226))</f>
        <v/>
      </c>
    </row>
    <row r="227" ht="20" customHeight="1">
      <c r="A227" s="26"/>
      <c r="B227" s="6"/>
      <c r="C227" s="6"/>
      <c r="D227" s="27"/>
      <c r="E227" s="28"/>
      <c r="F227" s="29"/>
      <c r="G227" s="28" t="str">
        <f>IF(F227="G",ROUND(E227*(D227-1),2),IF(F227="P",-E227,IF(F227="","",0)))</f>
        <v/>
      </c>
      <c r="H227" s="30" t="str">
        <f>IF(F227="","",$C$7+SUM($G$14:G227))</f>
        <v/>
      </c>
    </row>
    <row r="228" ht="20" customHeight="1">
      <c r="A228" s="20"/>
      <c r="B228" s="21"/>
      <c r="C228" s="21"/>
      <c r="D228" s="22"/>
      <c r="E228" s="23"/>
      <c r="F228" s="24"/>
      <c r="G228" s="23" t="str">
        <f>IF(F228="G",ROUND(E228*(D228-1),2),IF(F228="P",-E228,IF(F228="","",0)))</f>
        <v/>
      </c>
      <c r="H228" s="25" t="str">
        <f>IF(F228="","",$C$7+SUM($G$14:G228))</f>
        <v/>
      </c>
    </row>
    <row r="229" ht="20" customHeight="1">
      <c r="A229" s="26"/>
      <c r="B229" s="6"/>
      <c r="C229" s="6"/>
      <c r="D229" s="27"/>
      <c r="E229" s="28"/>
      <c r="F229" s="29"/>
      <c r="G229" s="28" t="str">
        <f>IF(F229="G",ROUND(E229*(D229-1),2),IF(F229="P",-E229,IF(F229="","",0)))</f>
        <v/>
      </c>
      <c r="H229" s="30" t="str">
        <f>IF(F229="","",$C$7+SUM($G$14:G229))</f>
        <v/>
      </c>
    </row>
    <row r="230" ht="20" customHeight="1">
      <c r="A230" s="20"/>
      <c r="B230" s="21"/>
      <c r="C230" s="21"/>
      <c r="D230" s="22"/>
      <c r="E230" s="23"/>
      <c r="F230" s="24"/>
      <c r="G230" s="23" t="str">
        <f>IF(F230="G",ROUND(E230*(D230-1),2),IF(F230="P",-E230,IF(F230="","",0)))</f>
        <v/>
      </c>
      <c r="H230" s="25" t="str">
        <f>IF(F230="","",$C$7+SUM($G$14:G230))</f>
        <v/>
      </c>
    </row>
    <row r="231" ht="20" customHeight="1">
      <c r="A231" s="26"/>
      <c r="B231" s="6"/>
      <c r="C231" s="6"/>
      <c r="D231" s="27"/>
      <c r="E231" s="28"/>
      <c r="F231" s="29"/>
      <c r="G231" s="28" t="str">
        <f>IF(F231="G",ROUND(E231*(D231-1),2),IF(F231="P",-E231,IF(F231="","",0)))</f>
        <v/>
      </c>
      <c r="H231" s="30" t="str">
        <f>IF(F231="","",$C$7+SUM($G$14:G231))</f>
        <v/>
      </c>
    </row>
    <row r="232" ht="20" customHeight="1">
      <c r="A232" s="20"/>
      <c r="B232" s="21"/>
      <c r="C232" s="21"/>
      <c r="D232" s="22"/>
      <c r="E232" s="23"/>
      <c r="F232" s="24"/>
      <c r="G232" s="23" t="str">
        <f>IF(F232="G",ROUND(E232*(D232-1),2),IF(F232="P",-E232,IF(F232="","",0)))</f>
        <v/>
      </c>
      <c r="H232" s="25" t="str">
        <f>IF(F232="","",$C$7+SUM($G$14:G232))</f>
        <v/>
      </c>
    </row>
    <row r="233" ht="20" customHeight="1">
      <c r="A233" s="26"/>
      <c r="B233" s="6"/>
      <c r="C233" s="6"/>
      <c r="D233" s="27"/>
      <c r="E233" s="28"/>
      <c r="F233" s="29"/>
      <c r="G233" s="28" t="str">
        <f>IF(F233="G",ROUND(E233*(D233-1),2),IF(F233="P",-E233,IF(F233="","",0)))</f>
        <v/>
      </c>
      <c r="H233" s="30" t="str">
        <f>IF(F233="","",$C$7+SUM($G$14:G233))</f>
        <v/>
      </c>
    </row>
    <row r="234" ht="20" customHeight="1">
      <c r="A234" s="20"/>
      <c r="B234" s="21"/>
      <c r="C234" s="21"/>
      <c r="D234" s="22"/>
      <c r="E234" s="23"/>
      <c r="F234" s="24"/>
      <c r="G234" s="23" t="str">
        <f>IF(F234="G",ROUND(E234*(D234-1),2),IF(F234="P",-E234,IF(F234="","",0)))</f>
        <v/>
      </c>
      <c r="H234" s="25" t="str">
        <f>IF(F234="","",$C$7+SUM($G$14:G234))</f>
        <v/>
      </c>
    </row>
    <row r="235" ht="20" customHeight="1">
      <c r="A235" s="26"/>
      <c r="B235" s="6"/>
      <c r="C235" s="6"/>
      <c r="D235" s="27"/>
      <c r="E235" s="28"/>
      <c r="F235" s="29"/>
      <c r="G235" s="28" t="str">
        <f>IF(F235="G",ROUND(E235*(D235-1),2),IF(F235="P",-E235,IF(F235="","",0)))</f>
        <v/>
      </c>
      <c r="H235" s="30" t="str">
        <f>IF(F235="","",$C$7+SUM($G$14:G235))</f>
        <v/>
      </c>
    </row>
    <row r="236" ht="20" customHeight="1">
      <c r="A236" s="20"/>
      <c r="B236" s="21"/>
      <c r="C236" s="21"/>
      <c r="D236" s="22"/>
      <c r="E236" s="23"/>
      <c r="F236" s="24"/>
      <c r="G236" s="23" t="str">
        <f>IF(F236="G",ROUND(E236*(D236-1),2),IF(F236="P",-E236,IF(F236="","",0)))</f>
        <v/>
      </c>
      <c r="H236" s="25" t="str">
        <f>IF(F236="","",$C$7+SUM($G$14:G236))</f>
        <v/>
      </c>
    </row>
    <row r="237" ht="20" customHeight="1">
      <c r="A237" s="26"/>
      <c r="B237" s="6"/>
      <c r="C237" s="6"/>
      <c r="D237" s="27"/>
      <c r="E237" s="28"/>
      <c r="F237" s="29"/>
      <c r="G237" s="28" t="str">
        <f>IF(F237="G",ROUND(E237*(D237-1),2),IF(F237="P",-E237,IF(F237="","",0)))</f>
        <v/>
      </c>
      <c r="H237" s="30" t="str">
        <f>IF(F237="","",$C$7+SUM($G$14:G237))</f>
        <v/>
      </c>
    </row>
    <row r="238" ht="20" customHeight="1">
      <c r="A238" s="20"/>
      <c r="B238" s="21"/>
      <c r="C238" s="21"/>
      <c r="D238" s="22"/>
      <c r="E238" s="23"/>
      <c r="F238" s="24"/>
      <c r="G238" s="23" t="str">
        <f>IF(F238="G",ROUND(E238*(D238-1),2),IF(F238="P",-E238,IF(F238="","",0)))</f>
        <v/>
      </c>
      <c r="H238" s="25" t="str">
        <f>IF(F238="","",$C$7+SUM($G$14:G238))</f>
        <v/>
      </c>
    </row>
    <row r="239" ht="20" customHeight="1">
      <c r="A239" s="26"/>
      <c r="B239" s="6"/>
      <c r="C239" s="6"/>
      <c r="D239" s="27"/>
      <c r="E239" s="28"/>
      <c r="F239" s="29"/>
      <c r="G239" s="28" t="str">
        <f>IF(F239="G",ROUND(E239*(D239-1),2),IF(F239="P",-E239,IF(F239="","",0)))</f>
        <v/>
      </c>
      <c r="H239" s="30" t="str">
        <f>IF(F239="","",$C$7+SUM($G$14:G239))</f>
        <v/>
      </c>
    </row>
    <row r="240" ht="20" customHeight="1">
      <c r="A240" s="20"/>
      <c r="B240" s="21"/>
      <c r="C240" s="21"/>
      <c r="D240" s="22"/>
      <c r="E240" s="23"/>
      <c r="F240" s="24"/>
      <c r="G240" s="23" t="str">
        <f>IF(F240="G",ROUND(E240*(D240-1),2),IF(F240="P",-E240,IF(F240="","",0)))</f>
        <v/>
      </c>
      <c r="H240" s="25" t="str">
        <f>IF(F240="","",$C$7+SUM($G$14:G240))</f>
        <v/>
      </c>
    </row>
    <row r="241" ht="20" customHeight="1">
      <c r="A241" s="26"/>
      <c r="B241" s="6"/>
      <c r="C241" s="6"/>
      <c r="D241" s="27"/>
      <c r="E241" s="28"/>
      <c r="F241" s="29"/>
      <c r="G241" s="28" t="str">
        <f>IF(F241="G",ROUND(E241*(D241-1),2),IF(F241="P",-E241,IF(F241="","",0)))</f>
        <v/>
      </c>
      <c r="H241" s="30" t="str">
        <f>IF(F241="","",$C$7+SUM($G$14:G241))</f>
        <v/>
      </c>
    </row>
    <row r="242" ht="20" customHeight="1">
      <c r="A242" s="20"/>
      <c r="B242" s="21"/>
      <c r="C242" s="21"/>
      <c r="D242" s="22"/>
      <c r="E242" s="23"/>
      <c r="F242" s="24"/>
      <c r="G242" s="23" t="str">
        <f>IF(F242="G",ROUND(E242*(D242-1),2),IF(F242="P",-E242,IF(F242="","",0)))</f>
        <v/>
      </c>
      <c r="H242" s="25" t="str">
        <f>IF(F242="","",$C$7+SUM($G$14:G242))</f>
        <v/>
      </c>
    </row>
    <row r="243" ht="20" customHeight="1">
      <c r="A243" s="26"/>
      <c r="B243" s="6"/>
      <c r="C243" s="6"/>
      <c r="D243" s="27"/>
      <c r="E243" s="28"/>
      <c r="F243" s="29"/>
      <c r="G243" s="28" t="str">
        <f>IF(F243="G",ROUND(E243*(D243-1),2),IF(F243="P",-E243,IF(F243="","",0)))</f>
        <v/>
      </c>
      <c r="H243" s="30" t="str">
        <f>IF(F243="","",$C$7+SUM($G$14:G243))</f>
        <v/>
      </c>
    </row>
    <row r="244" ht="20" customHeight="1">
      <c r="A244" s="20"/>
      <c r="B244" s="21"/>
      <c r="C244" s="21"/>
      <c r="D244" s="22"/>
      <c r="E244" s="23"/>
      <c r="F244" s="24"/>
      <c r="G244" s="23" t="str">
        <f>IF(F244="G",ROUND(E244*(D244-1),2),IF(F244="P",-E244,IF(F244="","",0)))</f>
        <v/>
      </c>
      <c r="H244" s="25" t="str">
        <f>IF(F244="","",$C$7+SUM($G$14:G244))</f>
        <v/>
      </c>
    </row>
    <row r="245" ht="20" customHeight="1">
      <c r="A245" s="26"/>
      <c r="B245" s="6"/>
      <c r="C245" s="6"/>
      <c r="D245" s="27"/>
      <c r="E245" s="28"/>
      <c r="F245" s="29"/>
      <c r="G245" s="28" t="str">
        <f>IF(F245="G",ROUND(E245*(D245-1),2),IF(F245="P",-E245,IF(F245="","",0)))</f>
        <v/>
      </c>
      <c r="H245" s="30" t="str">
        <f>IF(F245="","",$C$7+SUM($G$14:G245))</f>
        <v/>
      </c>
    </row>
    <row r="246" ht="20" customHeight="1">
      <c r="A246" s="20"/>
      <c r="B246" s="21"/>
      <c r="C246" s="21"/>
      <c r="D246" s="22"/>
      <c r="E246" s="23"/>
      <c r="F246" s="24"/>
      <c r="G246" s="23" t="str">
        <f>IF(F246="G",ROUND(E246*(D246-1),2),IF(F246="P",-E246,IF(F246="","",0)))</f>
        <v/>
      </c>
      <c r="H246" s="25" t="str">
        <f>IF(F246="","",$C$7+SUM($G$14:G246))</f>
        <v/>
      </c>
    </row>
    <row r="247" ht="20" customHeight="1">
      <c r="A247" s="26"/>
      <c r="B247" s="6"/>
      <c r="C247" s="6"/>
      <c r="D247" s="27"/>
      <c r="E247" s="28"/>
      <c r="F247" s="29"/>
      <c r="G247" s="28" t="str">
        <f>IF(F247="G",ROUND(E247*(D247-1),2),IF(F247="P",-E247,IF(F247="","",0)))</f>
        <v/>
      </c>
      <c r="H247" s="30" t="str">
        <f>IF(F247="","",$C$7+SUM($G$14:G247))</f>
        <v/>
      </c>
    </row>
    <row r="248" ht="20" customHeight="1">
      <c r="A248" s="20"/>
      <c r="B248" s="21"/>
      <c r="C248" s="21"/>
      <c r="D248" s="22"/>
      <c r="E248" s="23"/>
      <c r="F248" s="24"/>
      <c r="G248" s="23" t="str">
        <f>IF(F248="G",ROUND(E248*(D248-1),2),IF(F248="P",-E248,IF(F248="","",0)))</f>
        <v/>
      </c>
      <c r="H248" s="25" t="str">
        <f>IF(F248="","",$C$7+SUM($G$14:G248))</f>
        <v/>
      </c>
    </row>
    <row r="249" ht="20" customHeight="1">
      <c r="A249" s="26"/>
      <c r="B249" s="6"/>
      <c r="C249" s="6"/>
      <c r="D249" s="27"/>
      <c r="E249" s="28"/>
      <c r="F249" s="29"/>
      <c r="G249" s="28" t="str">
        <f>IF(F249="G",ROUND(E249*(D249-1),2),IF(F249="P",-E249,IF(F249="","",0)))</f>
        <v/>
      </c>
      <c r="H249" s="30" t="str">
        <f>IF(F249="","",$C$7+SUM($G$14:G249))</f>
        <v/>
      </c>
    </row>
    <row r="250" ht="20" customHeight="1">
      <c r="A250" s="20"/>
      <c r="B250" s="21"/>
      <c r="C250" s="21"/>
      <c r="D250" s="22"/>
      <c r="E250" s="23"/>
      <c r="F250" s="24"/>
      <c r="G250" s="23" t="str">
        <f>IF(F250="G",ROUND(E250*(D250-1),2),IF(F250="P",-E250,IF(F250="","",0)))</f>
        <v/>
      </c>
      <c r="H250" s="25" t="str">
        <f>IF(F250="","",$C$7+SUM($G$14:G250))</f>
        <v/>
      </c>
    </row>
    <row r="251" ht="20" customHeight="1">
      <c r="A251" s="26"/>
      <c r="B251" s="6"/>
      <c r="C251" s="6"/>
      <c r="D251" s="27"/>
      <c r="E251" s="28"/>
      <c r="F251" s="29"/>
      <c r="G251" s="28" t="str">
        <f>IF(F251="G",ROUND(E251*(D251-1),2),IF(F251="P",-E251,IF(F251="","",0)))</f>
        <v/>
      </c>
      <c r="H251" s="30" t="str">
        <f>IF(F251="","",$C$7+SUM($G$14:G251))</f>
        <v/>
      </c>
    </row>
    <row r="252" ht="20" customHeight="1">
      <c r="A252" s="20"/>
      <c r="B252" s="21"/>
      <c r="C252" s="21"/>
      <c r="D252" s="22"/>
      <c r="E252" s="23"/>
      <c r="F252" s="24"/>
      <c r="G252" s="23" t="str">
        <f>IF(F252="G",ROUND(E252*(D252-1),2),IF(F252="P",-E252,IF(F252="","",0)))</f>
        <v/>
      </c>
      <c r="H252" s="25" t="str">
        <f>IF(F252="","",$C$7+SUM($G$14:G252))</f>
        <v/>
      </c>
    </row>
    <row r="253" ht="20" customHeight="1">
      <c r="A253" s="26"/>
      <c r="B253" s="6"/>
      <c r="C253" s="6"/>
      <c r="D253" s="27"/>
      <c r="E253" s="28"/>
      <c r="F253" s="29"/>
      <c r="G253" s="28" t="str">
        <f>IF(F253="G",ROUND(E253*(D253-1),2),IF(F253="P",-E253,IF(F253="","",0)))</f>
        <v/>
      </c>
      <c r="H253" s="30" t="str">
        <f>IF(F253="","",$C$7+SUM($G$14:G253))</f>
        <v/>
      </c>
    </row>
    <row r="254" ht="20" customHeight="1">
      <c r="A254" s="20"/>
      <c r="B254" s="21"/>
      <c r="C254" s="21"/>
      <c r="D254" s="22"/>
      <c r="E254" s="23"/>
      <c r="F254" s="24"/>
      <c r="G254" s="23" t="str">
        <f>IF(F254="G",ROUND(E254*(D254-1),2),IF(F254="P",-E254,IF(F254="","",0)))</f>
        <v/>
      </c>
      <c r="H254" s="25" t="str">
        <f>IF(F254="","",$C$7+SUM($G$14:G254))</f>
        <v/>
      </c>
    </row>
    <row r="255" ht="20" customHeight="1">
      <c r="A255" s="26"/>
      <c r="B255" s="6"/>
      <c r="C255" s="6"/>
      <c r="D255" s="27"/>
      <c r="E255" s="28"/>
      <c r="F255" s="29"/>
      <c r="G255" s="28" t="str">
        <f>IF(F255="G",ROUND(E255*(D255-1),2),IF(F255="P",-E255,IF(F255="","",0)))</f>
        <v/>
      </c>
      <c r="H255" s="30" t="str">
        <f>IF(F255="","",$C$7+SUM($G$14:G255))</f>
        <v/>
      </c>
    </row>
    <row r="256" ht="20" customHeight="1">
      <c r="A256" s="20"/>
      <c r="B256" s="21"/>
      <c r="C256" s="21"/>
      <c r="D256" s="22"/>
      <c r="E256" s="23"/>
      <c r="F256" s="24"/>
      <c r="G256" s="23" t="str">
        <f>IF(F256="G",ROUND(E256*(D256-1),2),IF(F256="P",-E256,IF(F256="","",0)))</f>
        <v/>
      </c>
      <c r="H256" s="25" t="str">
        <f>IF(F256="","",$C$7+SUM($G$14:G256))</f>
        <v/>
      </c>
    </row>
    <row r="257" ht="20" customHeight="1">
      <c r="A257" s="26"/>
      <c r="B257" s="6"/>
      <c r="C257" s="6"/>
      <c r="D257" s="27"/>
      <c r="E257" s="28"/>
      <c r="F257" s="29"/>
      <c r="G257" s="28" t="str">
        <f>IF(F257="G",ROUND(E257*(D257-1),2),IF(F257="P",-E257,IF(F257="","",0)))</f>
        <v/>
      </c>
      <c r="H257" s="30" t="str">
        <f>IF(F257="","",$C$7+SUM($G$14:G257))</f>
        <v/>
      </c>
    </row>
    <row r="258" ht="20" customHeight="1">
      <c r="A258" s="20"/>
      <c r="B258" s="21"/>
      <c r="C258" s="21"/>
      <c r="D258" s="22"/>
      <c r="E258" s="23"/>
      <c r="F258" s="24"/>
      <c r="G258" s="23" t="str">
        <f>IF(F258="G",ROUND(E258*(D258-1),2),IF(F258="P",-E258,IF(F258="","",0)))</f>
        <v/>
      </c>
      <c r="H258" s="25" t="str">
        <f>IF(F258="","",$C$7+SUM($G$14:G258))</f>
        <v/>
      </c>
    </row>
    <row r="259" ht="20" customHeight="1">
      <c r="A259" s="26"/>
      <c r="B259" s="6"/>
      <c r="C259" s="6"/>
      <c r="D259" s="27"/>
      <c r="E259" s="28"/>
      <c r="F259" s="29"/>
      <c r="G259" s="28" t="str">
        <f>IF(F259="G",ROUND(E259*(D259-1),2),IF(F259="P",-E259,IF(F259="","",0)))</f>
        <v/>
      </c>
      <c r="H259" s="30" t="str">
        <f>IF(F259="","",$C$7+SUM($G$14:G259))</f>
        <v/>
      </c>
    </row>
    <row r="260" ht="20" customHeight="1">
      <c r="A260" s="20"/>
      <c r="B260" s="21"/>
      <c r="C260" s="21"/>
      <c r="D260" s="22"/>
      <c r="E260" s="23"/>
      <c r="F260" s="24"/>
      <c r="G260" s="23" t="str">
        <f>IF(F260="G",ROUND(E260*(D260-1),2),IF(F260="P",-E260,IF(F260="","",0)))</f>
        <v/>
      </c>
      <c r="H260" s="25" t="str">
        <f>IF(F260="","",$C$7+SUM($G$14:G260))</f>
        <v/>
      </c>
    </row>
    <row r="261" ht="20" customHeight="1">
      <c r="A261" s="26"/>
      <c r="B261" s="6"/>
      <c r="C261" s="6"/>
      <c r="D261" s="27"/>
      <c r="E261" s="28"/>
      <c r="F261" s="29"/>
      <c r="G261" s="28" t="str">
        <f>IF(F261="G",ROUND(E261*(D261-1),2),IF(F261="P",-E261,IF(F261="","",0)))</f>
        <v/>
      </c>
      <c r="H261" s="30" t="str">
        <f>IF(F261="","",$C$7+SUM($G$14:G261))</f>
        <v/>
      </c>
    </row>
    <row r="262" ht="20" customHeight="1">
      <c r="A262" s="20"/>
      <c r="B262" s="21"/>
      <c r="C262" s="21"/>
      <c r="D262" s="22"/>
      <c r="E262" s="23"/>
      <c r="F262" s="24"/>
      <c r="G262" s="23" t="str">
        <f>IF(F262="G",ROUND(E262*(D262-1),2),IF(F262="P",-E262,IF(F262="","",0)))</f>
        <v/>
      </c>
      <c r="H262" s="25" t="str">
        <f>IF(F262="","",$C$7+SUM($G$14:G262))</f>
        <v/>
      </c>
    </row>
    <row r="263" ht="20" customHeight="1">
      <c r="A263" s="26"/>
      <c r="B263" s="6"/>
      <c r="C263" s="6"/>
      <c r="D263" s="27"/>
      <c r="E263" s="28"/>
      <c r="F263" s="29"/>
      <c r="G263" s="28" t="str">
        <f>IF(F263="G",ROUND(E263*(D263-1),2),IF(F263="P",-E263,IF(F263="","",0)))</f>
        <v/>
      </c>
      <c r="H263" s="30" t="str">
        <f>IF(F263="","",$C$7+SUM($G$14:G263))</f>
        <v/>
      </c>
    </row>
    <row r="264" ht="20" customHeight="1">
      <c r="A264" s="20"/>
      <c r="B264" s="21"/>
      <c r="C264" s="21"/>
      <c r="D264" s="22"/>
      <c r="E264" s="23"/>
      <c r="F264" s="24"/>
      <c r="G264" s="23" t="str">
        <f>IF(F264="G",ROUND(E264*(D264-1),2),IF(F264="P",-E264,IF(F264="","",0)))</f>
        <v/>
      </c>
      <c r="H264" s="25" t="str">
        <f>IF(F264="","",$C$7+SUM($G$14:G264))</f>
        <v/>
      </c>
    </row>
    <row r="265" ht="20" customHeight="1">
      <c r="A265" s="26"/>
      <c r="B265" s="6"/>
      <c r="C265" s="6"/>
      <c r="D265" s="27"/>
      <c r="E265" s="28"/>
      <c r="F265" s="29"/>
      <c r="G265" s="28" t="str">
        <f>IF(F265="G",ROUND(E265*(D265-1),2),IF(F265="P",-E265,IF(F265="","",0)))</f>
        <v/>
      </c>
      <c r="H265" s="30" t="str">
        <f>IF(F265="","",$C$7+SUM($G$14:G265))</f>
        <v/>
      </c>
    </row>
    <row r="266" ht="20" customHeight="1">
      <c r="A266" s="20"/>
      <c r="B266" s="21"/>
      <c r="C266" s="21"/>
      <c r="D266" s="22"/>
      <c r="E266" s="23"/>
      <c r="F266" s="24"/>
      <c r="G266" s="23" t="str">
        <f>IF(F266="G",ROUND(E266*(D266-1),2),IF(F266="P",-E266,IF(F266="","",0)))</f>
        <v/>
      </c>
      <c r="H266" s="25" t="str">
        <f>IF(F266="","",$C$7+SUM($G$14:G266))</f>
        <v/>
      </c>
    </row>
    <row r="267" ht="20" customHeight="1">
      <c r="A267" s="26"/>
      <c r="B267" s="6"/>
      <c r="C267" s="6"/>
      <c r="D267" s="27"/>
      <c r="E267" s="28"/>
      <c r="F267" s="29"/>
      <c r="G267" s="28" t="str">
        <f>IF(F267="G",ROUND(E267*(D267-1),2),IF(F267="P",-E267,IF(F267="","",0)))</f>
        <v/>
      </c>
      <c r="H267" s="30" t="str">
        <f>IF(F267="","",$C$7+SUM($G$14:G267))</f>
        <v/>
      </c>
    </row>
    <row r="268" ht="20" customHeight="1">
      <c r="A268" s="20"/>
      <c r="B268" s="21"/>
      <c r="C268" s="21"/>
      <c r="D268" s="22"/>
      <c r="E268" s="23"/>
      <c r="F268" s="24"/>
      <c r="G268" s="23" t="str">
        <f>IF(F268="G",ROUND(E268*(D268-1),2),IF(F268="P",-E268,IF(F268="","",0)))</f>
        <v/>
      </c>
      <c r="H268" s="25" t="str">
        <f>IF(F268="","",$C$7+SUM($G$14:G268))</f>
        <v/>
      </c>
    </row>
    <row r="269" ht="20" customHeight="1">
      <c r="A269" s="26"/>
      <c r="B269" s="6"/>
      <c r="C269" s="6"/>
      <c r="D269" s="27"/>
      <c r="E269" s="28"/>
      <c r="F269" s="29"/>
      <c r="G269" s="28" t="str">
        <f>IF(F269="G",ROUND(E269*(D269-1),2),IF(F269="P",-E269,IF(F269="","",0)))</f>
        <v/>
      </c>
      <c r="H269" s="30" t="str">
        <f>IF(F269="","",$C$7+SUM($G$14:G269))</f>
        <v/>
      </c>
    </row>
    <row r="270" ht="20" customHeight="1">
      <c r="A270" s="20"/>
      <c r="B270" s="21"/>
      <c r="C270" s="21"/>
      <c r="D270" s="22"/>
      <c r="E270" s="23"/>
      <c r="F270" s="24"/>
      <c r="G270" s="23" t="str">
        <f>IF(F270="G",ROUND(E270*(D270-1),2),IF(F270="P",-E270,IF(F270="","",0)))</f>
        <v/>
      </c>
      <c r="H270" s="25" t="str">
        <f>IF(F270="","",$C$7+SUM($G$14:G270))</f>
        <v/>
      </c>
    </row>
    <row r="271" ht="20" customHeight="1">
      <c r="A271" s="26"/>
      <c r="B271" s="6"/>
      <c r="C271" s="6"/>
      <c r="D271" s="27"/>
      <c r="E271" s="28"/>
      <c r="F271" s="29"/>
      <c r="G271" s="28" t="str">
        <f>IF(F271="G",ROUND(E271*(D271-1),2),IF(F271="P",-E271,IF(F271="","",0)))</f>
        <v/>
      </c>
      <c r="H271" s="30" t="str">
        <f>IF(F271="","",$C$7+SUM($G$14:G271))</f>
        <v/>
      </c>
    </row>
    <row r="272" ht="20" customHeight="1">
      <c r="A272" s="20"/>
      <c r="B272" s="21"/>
      <c r="C272" s="21"/>
      <c r="D272" s="22"/>
      <c r="E272" s="23"/>
      <c r="F272" s="24"/>
      <c r="G272" s="23" t="str">
        <f>IF(F272="G",ROUND(E272*(D272-1),2),IF(F272="P",-E272,IF(F272="","",0)))</f>
        <v/>
      </c>
      <c r="H272" s="25" t="str">
        <f>IF(F272="","",$C$7+SUM($G$14:G272))</f>
        <v/>
      </c>
    </row>
    <row r="273" ht="20" customHeight="1">
      <c r="A273" s="26"/>
      <c r="B273" s="6"/>
      <c r="C273" s="6"/>
      <c r="D273" s="27"/>
      <c r="E273" s="28"/>
      <c r="F273" s="29"/>
      <c r="G273" s="28" t="str">
        <f>IF(F273="G",ROUND(E273*(D273-1),2),IF(F273="P",-E273,IF(F273="","",0)))</f>
        <v/>
      </c>
      <c r="H273" s="30" t="str">
        <f>IF(F273="","",$C$7+SUM($G$14:G273))</f>
        <v/>
      </c>
    </row>
    <row r="274" ht="20" customHeight="1">
      <c r="A274" s="20"/>
      <c r="B274" s="21"/>
      <c r="C274" s="21"/>
      <c r="D274" s="22"/>
      <c r="E274" s="23"/>
      <c r="F274" s="24"/>
      <c r="G274" s="23" t="str">
        <f>IF(F274="G",ROUND(E274*(D274-1),2),IF(F274="P",-E274,IF(F274="","",0)))</f>
        <v/>
      </c>
      <c r="H274" s="25" t="str">
        <f>IF(F274="","",$C$7+SUM($G$14:G274))</f>
        <v/>
      </c>
    </row>
    <row r="275" ht="20" customHeight="1">
      <c r="A275" s="26"/>
      <c r="B275" s="6"/>
      <c r="C275" s="6"/>
      <c r="D275" s="27"/>
      <c r="E275" s="28"/>
      <c r="F275" s="29"/>
      <c r="G275" s="28" t="str">
        <f>IF(F275="G",ROUND(E275*(D275-1),2),IF(F275="P",-E275,IF(F275="","",0)))</f>
        <v/>
      </c>
      <c r="H275" s="30" t="str">
        <f>IF(F275="","",$C$7+SUM($G$14:G275))</f>
        <v/>
      </c>
    </row>
    <row r="276" ht="20" customHeight="1">
      <c r="A276" s="20"/>
      <c r="B276" s="21"/>
      <c r="C276" s="21"/>
      <c r="D276" s="22"/>
      <c r="E276" s="23"/>
      <c r="F276" s="24"/>
      <c r="G276" s="23" t="str">
        <f>IF(F276="G",ROUND(E276*(D276-1),2),IF(F276="P",-E276,IF(F276="","",0)))</f>
        <v/>
      </c>
      <c r="H276" s="25" t="str">
        <f>IF(F276="","",$C$7+SUM($G$14:G276))</f>
        <v/>
      </c>
    </row>
    <row r="277" ht="20" customHeight="1">
      <c r="A277" s="26"/>
      <c r="B277" s="6"/>
      <c r="C277" s="6"/>
      <c r="D277" s="27"/>
      <c r="E277" s="28"/>
      <c r="F277" s="29"/>
      <c r="G277" s="28" t="str">
        <f>IF(F277="G",ROUND(E277*(D277-1),2),IF(F277="P",-E277,IF(F277="","",0)))</f>
        <v/>
      </c>
      <c r="H277" s="30" t="str">
        <f>IF(F277="","",$C$7+SUM($G$14:G277))</f>
        <v/>
      </c>
    </row>
    <row r="278" ht="20" customHeight="1">
      <c r="A278" s="20"/>
      <c r="B278" s="21"/>
      <c r="C278" s="21"/>
      <c r="D278" s="22"/>
      <c r="E278" s="23"/>
      <c r="F278" s="24"/>
      <c r="G278" s="23" t="str">
        <f>IF(F278="G",ROUND(E278*(D278-1),2),IF(F278="P",-E278,IF(F278="","",0)))</f>
        <v/>
      </c>
      <c r="H278" s="25" t="str">
        <f>IF(F278="","",$C$7+SUM($G$14:G278))</f>
        <v/>
      </c>
    </row>
    <row r="279" ht="20" customHeight="1">
      <c r="A279" s="26"/>
      <c r="B279" s="6"/>
      <c r="C279" s="6"/>
      <c r="D279" s="27"/>
      <c r="E279" s="28"/>
      <c r="F279" s="29"/>
      <c r="G279" s="28" t="str">
        <f>IF(F279="G",ROUND(E279*(D279-1),2),IF(F279="P",-E279,IF(F279="","",0)))</f>
        <v/>
      </c>
      <c r="H279" s="30" t="str">
        <f>IF(F279="","",$C$7+SUM($G$14:G279))</f>
        <v/>
      </c>
    </row>
    <row r="280" ht="20" customHeight="1">
      <c r="A280" s="20"/>
      <c r="B280" s="21"/>
      <c r="C280" s="21"/>
      <c r="D280" s="22"/>
      <c r="E280" s="23"/>
      <c r="F280" s="24"/>
      <c r="G280" s="23" t="str">
        <f>IF(F280="G",ROUND(E280*(D280-1),2),IF(F280="P",-E280,IF(F280="","",0)))</f>
        <v/>
      </c>
      <c r="H280" s="25" t="str">
        <f>IF(F280="","",$C$7+SUM($G$14:G280))</f>
        <v/>
      </c>
    </row>
    <row r="281" ht="20" customHeight="1">
      <c r="A281" s="26"/>
      <c r="B281" s="6"/>
      <c r="C281" s="6"/>
      <c r="D281" s="27"/>
      <c r="E281" s="28"/>
      <c r="F281" s="29"/>
      <c r="G281" s="28" t="str">
        <f>IF(F281="G",ROUND(E281*(D281-1),2),IF(F281="P",-E281,IF(F281="","",0)))</f>
        <v/>
      </c>
      <c r="H281" s="30" t="str">
        <f>IF(F281="","",$C$7+SUM($G$14:G281))</f>
        <v/>
      </c>
    </row>
    <row r="282" ht="20" customHeight="1">
      <c r="A282" s="20"/>
      <c r="B282" s="21"/>
      <c r="C282" s="21"/>
      <c r="D282" s="22"/>
      <c r="E282" s="23"/>
      <c r="F282" s="24"/>
      <c r="G282" s="23" t="str">
        <f>IF(F282="G",ROUND(E282*(D282-1),2),IF(F282="P",-E282,IF(F282="","",0)))</f>
        <v/>
      </c>
      <c r="H282" s="25" t="str">
        <f>IF(F282="","",$C$7+SUM($G$14:G282))</f>
        <v/>
      </c>
    </row>
    <row r="283" ht="20" customHeight="1">
      <c r="A283" s="26"/>
      <c r="B283" s="6"/>
      <c r="C283" s="6"/>
      <c r="D283" s="27"/>
      <c r="E283" s="28"/>
      <c r="F283" s="29"/>
      <c r="G283" s="28" t="str">
        <f>IF(F283="G",ROUND(E283*(D283-1),2),IF(F283="P",-E283,IF(F283="","",0)))</f>
        <v/>
      </c>
      <c r="H283" s="30" t="str">
        <f>IF(F283="","",$C$7+SUM($G$14:G283))</f>
        <v/>
      </c>
    </row>
    <row r="284" ht="20" customHeight="1">
      <c r="A284" s="20"/>
      <c r="B284" s="21"/>
      <c r="C284" s="21"/>
      <c r="D284" s="22"/>
      <c r="E284" s="23"/>
      <c r="F284" s="24"/>
      <c r="G284" s="23" t="str">
        <f>IF(F284="G",ROUND(E284*(D284-1),2),IF(F284="P",-E284,IF(F284="","",0)))</f>
        <v/>
      </c>
      <c r="H284" s="25" t="str">
        <f>IF(F284="","",$C$7+SUM($G$14:G284))</f>
        <v/>
      </c>
    </row>
    <row r="285" ht="20" customHeight="1">
      <c r="A285" s="26"/>
      <c r="B285" s="6"/>
      <c r="C285" s="6"/>
      <c r="D285" s="27"/>
      <c r="E285" s="28"/>
      <c r="F285" s="29"/>
      <c r="G285" s="28" t="str">
        <f>IF(F285="G",ROUND(E285*(D285-1),2),IF(F285="P",-E285,IF(F285="","",0)))</f>
        <v/>
      </c>
      <c r="H285" s="30" t="str">
        <f>IF(F285="","",$C$7+SUM($G$14:G285))</f>
        <v/>
      </c>
    </row>
    <row r="286" ht="20" customHeight="1">
      <c r="A286" s="20"/>
      <c r="B286" s="21"/>
      <c r="C286" s="21"/>
      <c r="D286" s="22"/>
      <c r="E286" s="23"/>
      <c r="F286" s="24"/>
      <c r="G286" s="23" t="str">
        <f>IF(F286="G",ROUND(E286*(D286-1),2),IF(F286="P",-E286,IF(F286="","",0)))</f>
        <v/>
      </c>
      <c r="H286" s="25" t="str">
        <f>IF(F286="","",$C$7+SUM($G$14:G286))</f>
        <v/>
      </c>
    </row>
    <row r="287" ht="20" customHeight="1">
      <c r="A287" s="26"/>
      <c r="B287" s="6"/>
      <c r="C287" s="6"/>
      <c r="D287" s="27"/>
      <c r="E287" s="28"/>
      <c r="F287" s="29"/>
      <c r="G287" s="28" t="str">
        <f>IF(F287="G",ROUND(E287*(D287-1),2),IF(F287="P",-E287,IF(F287="","",0)))</f>
        <v/>
      </c>
      <c r="H287" s="30" t="str">
        <f>IF(F287="","",$C$7+SUM($G$14:G287))</f>
        <v/>
      </c>
    </row>
    <row r="288" ht="20" customHeight="1">
      <c r="A288" s="20"/>
      <c r="B288" s="21"/>
      <c r="C288" s="21"/>
      <c r="D288" s="22"/>
      <c r="E288" s="23"/>
      <c r="F288" s="24"/>
      <c r="G288" s="23" t="str">
        <f>IF(F288="G",ROUND(E288*(D288-1),2),IF(F288="P",-E288,IF(F288="","",0)))</f>
        <v/>
      </c>
      <c r="H288" s="25" t="str">
        <f>IF(F288="","",$C$7+SUM($G$14:G288))</f>
        <v/>
      </c>
    </row>
    <row r="289" ht="20" customHeight="1">
      <c r="A289" s="26"/>
      <c r="B289" s="6"/>
      <c r="C289" s="6"/>
      <c r="D289" s="27"/>
      <c r="E289" s="28"/>
      <c r="F289" s="29"/>
      <c r="G289" s="28" t="str">
        <f>IF(F289="G",ROUND(E289*(D289-1),2),IF(F289="P",-E289,IF(F289="","",0)))</f>
        <v/>
      </c>
      <c r="H289" s="30" t="str">
        <f>IF(F289="","",$C$7+SUM($G$14:G289))</f>
        <v/>
      </c>
    </row>
    <row r="290" ht="20" customHeight="1">
      <c r="A290" s="20"/>
      <c r="B290" s="21"/>
      <c r="C290" s="21"/>
      <c r="D290" s="22"/>
      <c r="E290" s="23"/>
      <c r="F290" s="24"/>
      <c r="G290" s="23" t="str">
        <f>IF(F290="G",ROUND(E290*(D290-1),2),IF(F290="P",-E290,IF(F290="","",0)))</f>
        <v/>
      </c>
      <c r="H290" s="25" t="str">
        <f>IF(F290="","",$C$7+SUM($G$14:G290))</f>
        <v/>
      </c>
    </row>
    <row r="291" ht="20" customHeight="1">
      <c r="A291" s="26"/>
      <c r="B291" s="6"/>
      <c r="C291" s="6"/>
      <c r="D291" s="27"/>
      <c r="E291" s="28"/>
      <c r="F291" s="29"/>
      <c r="G291" s="28" t="str">
        <f>IF(F291="G",ROUND(E291*(D291-1),2),IF(F291="P",-E291,IF(F291="","",0)))</f>
        <v/>
      </c>
      <c r="H291" s="30" t="str">
        <f>IF(F291="","",$C$7+SUM($G$14:G291))</f>
        <v/>
      </c>
    </row>
    <row r="292" ht="20" customHeight="1">
      <c r="A292" s="20"/>
      <c r="B292" s="21"/>
      <c r="C292" s="21"/>
      <c r="D292" s="22"/>
      <c r="E292" s="23"/>
      <c r="F292" s="24"/>
      <c r="G292" s="23" t="str">
        <f>IF(F292="G",ROUND(E292*(D292-1),2),IF(F292="P",-E292,IF(F292="","",0)))</f>
        <v/>
      </c>
      <c r="H292" s="25" t="str">
        <f>IF(F292="","",$C$7+SUM($G$14:G292))</f>
        <v/>
      </c>
    </row>
    <row r="293" ht="20" customHeight="1">
      <c r="A293" s="26"/>
      <c r="B293" s="6"/>
      <c r="C293" s="6"/>
      <c r="D293" s="27"/>
      <c r="E293" s="28"/>
      <c r="F293" s="29"/>
      <c r="G293" s="28" t="str">
        <f>IF(F293="G",ROUND(E293*(D293-1),2),IF(F293="P",-E293,IF(F293="","",0)))</f>
        <v/>
      </c>
      <c r="H293" s="30" t="str">
        <f>IF(F293="","",$C$7+SUM($G$14:G293))</f>
        <v/>
      </c>
    </row>
    <row r="294" ht="20" customHeight="1">
      <c r="A294" s="20"/>
      <c r="B294" s="21"/>
      <c r="C294" s="21"/>
      <c r="D294" s="22"/>
      <c r="E294" s="23"/>
      <c r="F294" s="24"/>
      <c r="G294" s="23" t="str">
        <f>IF(F294="G",ROUND(E294*(D294-1),2),IF(F294="P",-E294,IF(F294="","",0)))</f>
        <v/>
      </c>
      <c r="H294" s="25" t="str">
        <f>IF(F294="","",$C$7+SUM($G$14:G294))</f>
        <v/>
      </c>
    </row>
    <row r="295" ht="20" customHeight="1">
      <c r="A295" s="26"/>
      <c r="B295" s="6"/>
      <c r="C295" s="6"/>
      <c r="D295" s="27"/>
      <c r="E295" s="28"/>
      <c r="F295" s="29"/>
      <c r="G295" s="28" t="str">
        <f>IF(F295="G",ROUND(E295*(D295-1),2),IF(F295="P",-E295,IF(F295="","",0)))</f>
        <v/>
      </c>
      <c r="H295" s="30" t="str">
        <f>IF(F295="","",$C$7+SUM($G$14:G295))</f>
        <v/>
      </c>
    </row>
    <row r="296" ht="20" customHeight="1">
      <c r="A296" s="20"/>
      <c r="B296" s="21"/>
      <c r="C296" s="21"/>
      <c r="D296" s="22"/>
      <c r="E296" s="23"/>
      <c r="F296" s="24"/>
      <c r="G296" s="23" t="str">
        <f>IF(F296="G",ROUND(E296*(D296-1),2),IF(F296="P",-E296,IF(F296="","",0)))</f>
        <v/>
      </c>
      <c r="H296" s="25" t="str">
        <f>IF(F296="","",$C$7+SUM($G$14:G296))</f>
        <v/>
      </c>
    </row>
    <row r="297" ht="20" customHeight="1">
      <c r="A297" s="26"/>
      <c r="B297" s="6"/>
      <c r="C297" s="6"/>
      <c r="D297" s="27"/>
      <c r="E297" s="28"/>
      <c r="F297" s="29"/>
      <c r="G297" s="28" t="str">
        <f>IF(F297="G",ROUND(E297*(D297-1),2),IF(F297="P",-E297,IF(F297="","",0)))</f>
        <v/>
      </c>
      <c r="H297" s="30" t="str">
        <f>IF(F297="","",$C$7+SUM($G$14:G297))</f>
        <v/>
      </c>
    </row>
    <row r="298" ht="20" customHeight="1">
      <c r="A298" s="20"/>
      <c r="B298" s="21"/>
      <c r="C298" s="21"/>
      <c r="D298" s="22"/>
      <c r="E298" s="23"/>
      <c r="F298" s="24"/>
      <c r="G298" s="23" t="str">
        <f>IF(F298="G",ROUND(E298*(D298-1),2),IF(F298="P",-E298,IF(F298="","",0)))</f>
        <v/>
      </c>
      <c r="H298" s="25" t="str">
        <f>IF(F298="","",$C$7+SUM($G$14:G298))</f>
        <v/>
      </c>
    </row>
    <row r="299" ht="20" customHeight="1">
      <c r="A299" s="26"/>
      <c r="B299" s="6"/>
      <c r="C299" s="6"/>
      <c r="D299" s="27"/>
      <c r="E299" s="28"/>
      <c r="F299" s="29"/>
      <c r="G299" s="28" t="str">
        <f>IF(F299="G",ROUND(E299*(D299-1),2),IF(F299="P",-E299,IF(F299="","",0)))</f>
        <v/>
      </c>
      <c r="H299" s="30" t="str">
        <f>IF(F299="","",$C$7+SUM($G$14:G299))</f>
        <v/>
      </c>
    </row>
    <row r="300" ht="20" customHeight="1">
      <c r="A300" s="20"/>
      <c r="B300" s="21"/>
      <c r="C300" s="21"/>
      <c r="D300" s="22"/>
      <c r="E300" s="23"/>
      <c r="F300" s="24"/>
      <c r="G300" s="23" t="str">
        <f>IF(F300="G",ROUND(E300*(D300-1),2),IF(F300="P",-E300,IF(F300="","",0)))</f>
        <v/>
      </c>
      <c r="H300" s="25" t="str">
        <f>IF(F300="","",$C$7+SUM($G$14:G300))</f>
        <v/>
      </c>
    </row>
    <row r="301" ht="20" customHeight="1">
      <c r="A301" s="26"/>
      <c r="B301" s="6"/>
      <c r="C301" s="6"/>
      <c r="D301" s="27"/>
      <c r="E301" s="28"/>
      <c r="F301" s="29"/>
      <c r="G301" s="28" t="str">
        <f>IF(F301="G",ROUND(E301*(D301-1),2),IF(F301="P",-E301,IF(F301="","",0)))</f>
        <v/>
      </c>
      <c r="H301" s="30" t="str">
        <f>IF(F301="","",$C$7+SUM($G$14:G301))</f>
        <v/>
      </c>
    </row>
    <row r="302" ht="20" customHeight="1">
      <c r="A302" s="20"/>
      <c r="B302" s="21"/>
      <c r="C302" s="21"/>
      <c r="D302" s="22"/>
      <c r="E302" s="23"/>
      <c r="F302" s="24"/>
      <c r="G302" s="23" t="str">
        <f>IF(F302="G",ROUND(E302*(D302-1),2),IF(F302="P",-E302,IF(F302="","",0)))</f>
        <v/>
      </c>
      <c r="H302" s="25" t="str">
        <f>IF(F302="","",$C$7+SUM($G$14:G302))</f>
        <v/>
      </c>
    </row>
    <row r="303" ht="20" customHeight="1">
      <c r="A303" s="26"/>
      <c r="B303" s="6"/>
      <c r="C303" s="6"/>
      <c r="D303" s="27"/>
      <c r="E303" s="28"/>
      <c r="F303" s="29"/>
      <c r="G303" s="28" t="str">
        <f>IF(F303="G",ROUND(E303*(D303-1),2),IF(F303="P",-E303,IF(F303="","",0)))</f>
        <v/>
      </c>
      <c r="H303" s="30" t="str">
        <f>IF(F303="","",$C$7+SUM($G$14:G303))</f>
        <v/>
      </c>
    </row>
    <row r="304" ht="20" customHeight="1">
      <c r="A304" s="20"/>
      <c r="B304" s="21"/>
      <c r="C304" s="21"/>
      <c r="D304" s="22"/>
      <c r="E304" s="23"/>
      <c r="F304" s="24"/>
      <c r="G304" s="23" t="str">
        <f>IF(F304="G",ROUND(E304*(D304-1),2),IF(F304="P",-E304,IF(F304="","",0)))</f>
        <v/>
      </c>
      <c r="H304" s="25" t="str">
        <f>IF(F304="","",$C$7+SUM($G$14:G304))</f>
        <v/>
      </c>
    </row>
    <row r="305" ht="20" customHeight="1">
      <c r="A305" s="26"/>
      <c r="B305" s="6"/>
      <c r="C305" s="6"/>
      <c r="D305" s="27"/>
      <c r="E305" s="28"/>
      <c r="F305" s="29"/>
      <c r="G305" s="28" t="str">
        <f>IF(F305="G",ROUND(E305*(D305-1),2),IF(F305="P",-E305,IF(F305="","",0)))</f>
        <v/>
      </c>
      <c r="H305" s="30" t="str">
        <f>IF(F305="","",$C$7+SUM($G$14:G305))</f>
        <v/>
      </c>
    </row>
    <row r="306" ht="20" customHeight="1">
      <c r="A306" s="20"/>
      <c r="B306" s="21"/>
      <c r="C306" s="21"/>
      <c r="D306" s="22"/>
      <c r="E306" s="23"/>
      <c r="F306" s="24"/>
      <c r="G306" s="23" t="str">
        <f>IF(F306="G",ROUND(E306*(D306-1),2),IF(F306="P",-E306,IF(F306="","",0)))</f>
        <v/>
      </c>
      <c r="H306" s="25" t="str">
        <f>IF(F306="","",$C$7+SUM($G$14:G306))</f>
        <v/>
      </c>
    </row>
    <row r="307" ht="20" customHeight="1">
      <c r="A307" s="26"/>
      <c r="B307" s="6"/>
      <c r="C307" s="6"/>
      <c r="D307" s="27"/>
      <c r="E307" s="28"/>
      <c r="F307" s="29"/>
      <c r="G307" s="28" t="str">
        <f>IF(F307="G",ROUND(E307*(D307-1),2),IF(F307="P",-E307,IF(F307="","",0)))</f>
        <v/>
      </c>
      <c r="H307" s="30" t="str">
        <f>IF(F307="","",$C$7+SUM($G$14:G307))</f>
        <v/>
      </c>
    </row>
    <row r="308" ht="20" customHeight="1">
      <c r="A308" s="20"/>
      <c r="B308" s="21"/>
      <c r="C308" s="21"/>
      <c r="D308" s="22"/>
      <c r="E308" s="23"/>
      <c r="F308" s="24"/>
      <c r="G308" s="23" t="str">
        <f>IF(F308="G",ROUND(E308*(D308-1),2),IF(F308="P",-E308,IF(F308="","",0)))</f>
        <v/>
      </c>
      <c r="H308" s="25" t="str">
        <f>IF(F308="","",$C$7+SUM($G$14:G308))</f>
        <v/>
      </c>
    </row>
    <row r="309" ht="20" customHeight="1">
      <c r="A309" s="26"/>
      <c r="B309" s="6"/>
      <c r="C309" s="6"/>
      <c r="D309" s="27"/>
      <c r="E309" s="28"/>
      <c r="F309" s="29"/>
      <c r="G309" s="28" t="str">
        <f>IF(F309="G",ROUND(E309*(D309-1),2),IF(F309="P",-E309,IF(F309="","",0)))</f>
        <v/>
      </c>
      <c r="H309" s="30" t="str">
        <f>IF(F309="","",$C$7+SUM($G$14:G309))</f>
        <v/>
      </c>
    </row>
    <row r="310" ht="20" customHeight="1">
      <c r="A310" s="20"/>
      <c r="B310" s="21"/>
      <c r="C310" s="21"/>
      <c r="D310" s="22"/>
      <c r="E310" s="23"/>
      <c r="F310" s="24"/>
      <c r="G310" s="23" t="str">
        <f>IF(F310="G",ROUND(E310*(D310-1),2),IF(F310="P",-E310,IF(F310="","",0)))</f>
        <v/>
      </c>
      <c r="H310" s="25" t="str">
        <f>IF(F310="","",$C$7+SUM($G$14:G310))</f>
        <v/>
      </c>
    </row>
    <row r="311" ht="20" customHeight="1">
      <c r="A311" s="26"/>
      <c r="B311" s="6"/>
      <c r="C311" s="6"/>
      <c r="D311" s="27"/>
      <c r="E311" s="28"/>
      <c r="F311" s="29"/>
      <c r="G311" s="28" t="str">
        <f>IF(F311="G",ROUND(E311*(D311-1),2),IF(F311="P",-E311,IF(F311="","",0)))</f>
        <v/>
      </c>
      <c r="H311" s="30" t="str">
        <f>IF(F311="","",$C$7+SUM($G$14:G311))</f>
        <v/>
      </c>
    </row>
    <row r="312" ht="20" customHeight="1">
      <c r="A312" s="20"/>
      <c r="B312" s="21"/>
      <c r="C312" s="21"/>
      <c r="D312" s="22"/>
      <c r="E312" s="23"/>
      <c r="F312" s="24"/>
      <c r="G312" s="23" t="str">
        <f>IF(F312="G",ROUND(E312*(D312-1),2),IF(F312="P",-E312,IF(F312="","",0)))</f>
        <v/>
      </c>
      <c r="H312" s="25" t="str">
        <f>IF(F312="","",$C$7+SUM($G$14:G312))</f>
        <v/>
      </c>
    </row>
    <row r="313" ht="20" customHeight="1">
      <c r="A313" s="26"/>
      <c r="B313" s="6"/>
      <c r="C313" s="6"/>
      <c r="D313" s="27"/>
      <c r="E313" s="28"/>
      <c r="F313" s="29"/>
      <c r="G313" s="28" t="str">
        <f>IF(F313="G",ROUND(E313*(D313-1),2),IF(F313="P",-E313,IF(F313="","",0)))</f>
        <v/>
      </c>
      <c r="H313" s="30" t="str">
        <f>IF(F313="","",$C$7+SUM($G$14:G313))</f>
        <v/>
      </c>
    </row>
  </sheetData>
  <mergeCells count="22">
    <mergeCell ref="A1:F2"/>
    <mergeCell ref="G1:H2"/>
    <mergeCell ref="A3:H3"/>
    <mergeCell ref="A4:H4"/>
    <mergeCell ref="A6:C6"/>
    <mergeCell ref="A7:B7"/>
    <mergeCell ref="A8:B8"/>
    <mergeCell ref="A9:B9"/>
    <mergeCell ref="A10:C10"/>
    <mergeCell ref="A11:C11"/>
    <mergeCell ref="E6:H6"/>
    <mergeCell ref="E7:F7"/>
    <mergeCell ref="E8:F8"/>
    <mergeCell ref="E9:F9"/>
    <mergeCell ref="E10:F10"/>
    <mergeCell ref="E11:F11"/>
    <mergeCell ref="A12:H12"/>
    <mergeCell ref="G7:H7"/>
    <mergeCell ref="G8:H8"/>
    <mergeCell ref="G9:H9"/>
    <mergeCell ref="G10:H10"/>
    <mergeCell ref="G11:H11"/>
  </mergeCells>
  <conditionalFormatting sqref="G14:G313 G9:H10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F14:F313">
    <cfRule type="cellIs" dxfId="2" priority="3" operator="equal">
      <formula>"G"</formula>
    </cfRule>
    <cfRule type="cellIs" dxfId="3" priority="4" operator="equal">
      <formula>"P"</formula>
    </cfRule>
    <cfRule type="cellIs" dxfId="4" priority="5" operator="equal">
      <formula>"R"</formula>
    </cfRule>
  </conditionalFormatting>
  <dataValidations count="3">
    <dataValidation type="list" allowBlank="1" showErrorMessage="1" errorTitle="Résultat" error="Choisissez G, P ou R." sqref="F14:F313">
      <formula1>"G,P,R"</formula1>
    </dataValidation>
    <dataValidation type="decimal" operator="greaterThan" allowBlank="1" showErrorMessage="1" errorTitle="Cote" error="La cote doit être supérieure à 1 (ex. 1,85)." sqref="D14:D313">
      <formula1>1</formula1>
    </dataValidation>
    <dataValidation type="decimal" operator="between" allowBlank="1" showErrorMessage="1" errorTitle="Mise" error="Entre 0,1 % et 10 %." sqref="C8">
      <formula1>0.001</formula1>
      <formula2>0.1</formula2>
    </dataValidation>
  </dataValidations>
  <pageMargins left="0.4" right="0.4" top="0.5" bottom="0.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Modèle de suivi de bankroll – paris sportifs</dc:title>
  <dc:creator>Typsa</dc:creator>
  <dcterms:created xsi:type="dcterms:W3CDTF">2026-10-19T00:00:00Z</dcterms:created>
</cp:coreProperties>
</file>